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tabRatio="822" activeTab="0"/>
  </bookViews>
  <sheets>
    <sheet name="Benzin mv" sheetId="1" r:id="rId1"/>
    <sheet name="KØRT PR. LITER" sheetId="2" r:id="rId2"/>
    <sheet name="BENZINPRISER (GRAF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<sst xmlns="http://schemas.openxmlformats.org/spreadsheetml/2006/main" count="19" uniqueCount="19">
  <si>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DATO</t>
  </si>
  <si>
    <t>PRIS/L</t>
  </si>
  <si>
    <t>LITER</t>
  </si>
  <si>
    <t>TOTALT</t>
  </si>
  <si>
    <t>KØRTE KM</t>
  </si>
  <si>
    <t>KØRT PR. L.</t>
  </si>
  <si>
    <t>BEREGNET KM STAND</t>
  </si>
  <si>
    <t>DIFF.</t>
  </si>
  <si>
    <t>Gennemsnit:</t>
  </si>
  <si>
    <t>Benzin Beløb</t>
  </si>
  <si>
    <t>Kørte KM</t>
  </si>
  <si>
    <t>REEL KM STAND</t>
  </si>
  <si>
    <t>Liter</t>
  </si>
  <si>
    <t>Totalt GOLF</t>
  </si>
  <si>
    <t>Kurs</t>
  </si>
  <si>
    <t>Kørt pr. liter</t>
  </si>
  <si>
    <t>Pris pr liter (snit)</t>
  </si>
  <si>
    <t>Pris pr- KM</t>
  </si>
  <si>
    <t>Evt. Note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</si>
</sst>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,##0.000"/>
    <numFmt numFmtId="188" formatCode="#,##0.0000"/>
  </numFmts>
  <fonts count="8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1" fontId="5" fillId="0" borderId="3" xfId="0" applyNumberFormat="1" applyFont="1" applyBorder="1" applyAlignment="1" quotePrefix="1">
      <alignment horizontal="center"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1" fontId="5" fillId="0" borderId="2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6" fillId="2" borderId="4" xfId="0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3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" fontId="5" fillId="0" borderId="1" xfId="0" applyNumberFormat="1" applyFont="1" applyBorder="1" applyAlignment="1" quotePrefix="1">
      <alignment horizontal="left"/>
    </xf>
    <xf numFmtId="0" fontId="7" fillId="0" borderId="0" xfId="0" applyFont="1" applyAlignment="1">
      <alignment/>
    </xf>
    <xf numFmtId="1" fontId="5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5175"/>
          <c:w val="0.88975"/>
          <c:h val="0.9165"/>
        </c:manualLayout>
      </c:layout>
      <c:lineChart>
        <c:grouping val="standard"/>
        <c:varyColors val="0"/>
        <c:ser>
          <c:idx val="4"/>
          <c:order val="0"/>
          <c:tx>
            <c:strRef>
              <c:f>'Benzin mv'!$G$1</c:f>
              <c:strCache>
                <c:ptCount val="1"/>
                <c:pt idx="0">
                  <c:v>KØRT PR. L.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'Benzin mv'!$A$2:$A$88</c:f>
              <c:numCache>
                <c:ptCount val="87"/>
                <c:pt idx="0">
                  <c:v>26-02-1999</c:v>
                </c:pt>
                <c:pt idx="1">
                  <c:v>28-02-1999</c:v>
                </c:pt>
                <c:pt idx="2">
                  <c:v>06-03-1999</c:v>
                </c:pt>
                <c:pt idx="3">
                  <c:v>12-03-1999</c:v>
                </c:pt>
                <c:pt idx="4">
                  <c:v>21-03-1999</c:v>
                </c:pt>
                <c:pt idx="5">
                  <c:v>29-03-1999</c:v>
                </c:pt>
                <c:pt idx="6">
                  <c:v>30-03-1999</c:v>
                </c:pt>
                <c:pt idx="7">
                  <c:v>10-04-1999</c:v>
                </c:pt>
                <c:pt idx="8">
                  <c:v>24-04-1999</c:v>
                </c:pt>
                <c:pt idx="9">
                  <c:v>01-05-1999</c:v>
                </c:pt>
                <c:pt idx="10">
                  <c:v>11-05-1999</c:v>
                </c:pt>
                <c:pt idx="11">
                  <c:v>13-05-1999</c:v>
                </c:pt>
                <c:pt idx="12">
                  <c:v>13-05-1999</c:v>
                </c:pt>
                <c:pt idx="13">
                  <c:v>13-05-1999</c:v>
                </c:pt>
                <c:pt idx="14">
                  <c:v>14-05-1999</c:v>
                </c:pt>
                <c:pt idx="15">
                  <c:v>16-05-1999</c:v>
                </c:pt>
                <c:pt idx="16">
                  <c:v>16-05-1999</c:v>
                </c:pt>
                <c:pt idx="17">
                  <c:v>16-05-1999</c:v>
                </c:pt>
                <c:pt idx="18">
                  <c:v>22-05-1999</c:v>
                </c:pt>
                <c:pt idx="19">
                  <c:v>05-06-1999</c:v>
                </c:pt>
                <c:pt idx="20">
                  <c:v>10-07-1999</c:v>
                </c:pt>
                <c:pt idx="21">
                  <c:v>03-08-1999</c:v>
                </c:pt>
                <c:pt idx="22">
                  <c:v>19-08-1999</c:v>
                </c:pt>
                <c:pt idx="23">
                  <c:v>Stjålet</c:v>
                </c:pt>
                <c:pt idx="24">
                  <c:v>26-09-1999</c:v>
                </c:pt>
                <c:pt idx="25">
                  <c:v>09-10-1999</c:v>
                </c:pt>
                <c:pt idx="26">
                  <c:v>23-10-1999</c:v>
                </c:pt>
                <c:pt idx="27">
                  <c:v>01-11-1999</c:v>
                </c:pt>
                <c:pt idx="28">
                  <c:v>09-11-1999</c:v>
                </c:pt>
                <c:pt idx="29">
                  <c:v>13-11-1999</c:v>
                </c:pt>
                <c:pt idx="30">
                  <c:v>22-11-1999</c:v>
                </c:pt>
                <c:pt idx="31">
                  <c:v>05-12-1999</c:v>
                </c:pt>
                <c:pt idx="32">
                  <c:v>16-12-1999</c:v>
                </c:pt>
                <c:pt idx="33">
                  <c:v>24-12-1999</c:v>
                </c:pt>
                <c:pt idx="34">
                  <c:v>31-12-2000</c:v>
                </c:pt>
                <c:pt idx="35">
                  <c:v>09-01-2000</c:v>
                </c:pt>
                <c:pt idx="36">
                  <c:v>22-01-2000</c:v>
                </c:pt>
                <c:pt idx="37">
                  <c:v>07-02-2000</c:v>
                </c:pt>
                <c:pt idx="38">
                  <c:v>23-02-2000</c:v>
                </c:pt>
                <c:pt idx="39">
                  <c:v>04-03-2000</c:v>
                </c:pt>
                <c:pt idx="40">
                  <c:v>14-03-2000</c:v>
                </c:pt>
                <c:pt idx="41">
                  <c:v>26-03-2000</c:v>
                </c:pt>
                <c:pt idx="42">
                  <c:v>06-04-2000</c:v>
                </c:pt>
                <c:pt idx="43">
                  <c:v>15-04-2000</c:v>
                </c:pt>
                <c:pt idx="44">
                  <c:v>24-04-2000</c:v>
                </c:pt>
                <c:pt idx="45">
                  <c:v>06-05-2000</c:v>
                </c:pt>
                <c:pt idx="46">
                  <c:v>20-05-2000</c:v>
                </c:pt>
                <c:pt idx="47">
                  <c:v>01-06-2000</c:v>
                </c:pt>
                <c:pt idx="48">
                  <c:v>05-06-2000</c:v>
                </c:pt>
                <c:pt idx="49">
                  <c:v>10-06-2000</c:v>
                </c:pt>
                <c:pt idx="50">
                  <c:v>12-06-2000</c:v>
                </c:pt>
                <c:pt idx="51">
                  <c:v>29-06-2000</c:v>
                </c:pt>
                <c:pt idx="52">
                  <c:v>20-07-2000</c:v>
                </c:pt>
                <c:pt idx="53">
                  <c:v>22-07-2000</c:v>
                </c:pt>
                <c:pt idx="54">
                  <c:v>26-07-2000</c:v>
                </c:pt>
                <c:pt idx="55">
                  <c:v>14-09-2000</c:v>
                </c:pt>
                <c:pt idx="56">
                  <c:v>03-11-2000</c:v>
                </c:pt>
                <c:pt idx="57">
                  <c:v>21-12-2000</c:v>
                </c:pt>
                <c:pt idx="58">
                  <c:v>02-01-2001</c:v>
                </c:pt>
                <c:pt idx="59">
                  <c:v>09-01-2001</c:v>
                </c:pt>
                <c:pt idx="60">
                  <c:v>16-01-2001</c:v>
                </c:pt>
                <c:pt idx="61">
                  <c:v>22-01-2001</c:v>
                </c:pt>
                <c:pt idx="62">
                  <c:v>01-02-2001</c:v>
                </c:pt>
                <c:pt idx="63">
                  <c:v>14-02-2001</c:v>
                </c:pt>
                <c:pt idx="64">
                  <c:v>21-02-2001</c:v>
                </c:pt>
                <c:pt idx="65">
                  <c:v>02-03-2001</c:v>
                </c:pt>
                <c:pt idx="66">
                  <c:v>07-03-2001</c:v>
                </c:pt>
                <c:pt idx="67">
                  <c:v>15-03-2001</c:v>
                </c:pt>
                <c:pt idx="68">
                  <c:v>23-03-2001</c:v>
                </c:pt>
                <c:pt idx="69">
                  <c:v>03-04-2001</c:v>
                </c:pt>
                <c:pt idx="70">
                  <c:v>13-04-2001</c:v>
                </c:pt>
                <c:pt idx="71">
                  <c:v>22-04-2001</c:v>
                </c:pt>
                <c:pt idx="72">
                  <c:v>01-05-2001</c:v>
                </c:pt>
                <c:pt idx="73">
                  <c:v>07-05-2001</c:v>
                </c:pt>
                <c:pt idx="74">
                  <c:v>22-05-2001</c:v>
                </c:pt>
                <c:pt idx="75">
                  <c:v>02-06-2001</c:v>
                </c:pt>
                <c:pt idx="76">
                  <c:v>13-06-2001</c:v>
                </c:pt>
                <c:pt idx="77">
                  <c:v>12-05-2531</c:v>
                </c:pt>
                <c:pt idx="78">
                  <c:v>30-06-2001</c:v>
                </c:pt>
                <c:pt idx="79">
                  <c:v>12-07-2001</c:v>
                </c:pt>
                <c:pt idx="80">
                  <c:v>29-07-2001</c:v>
                </c:pt>
                <c:pt idx="81">
                  <c:v>08-08-2001</c:v>
                </c:pt>
                <c:pt idx="82">
                  <c:v>18-08-2001</c:v>
                </c:pt>
                <c:pt idx="83">
                  <c:v>24-08-2001</c:v>
                </c:pt>
                <c:pt idx="84">
                  <c:v>03-09-2001</c:v>
                </c:pt>
              </c:numCache>
            </c:numRef>
          </c:cat>
          <c:val>
            <c:numRef>
              <c:f>'Benzin mv'!$G$2:$G$88</c:f>
              <c:numCache>
                <c:ptCount val="87"/>
                <c:pt idx="0">
                  <c:v>0</c:v>
                </c:pt>
                <c:pt idx="1">
                  <c:v>10.355731225296442</c:v>
                </c:pt>
                <c:pt idx="2">
                  <c:v>9.01494049126361</c:v>
                </c:pt>
                <c:pt idx="3">
                  <c:v>9</c:v>
                </c:pt>
                <c:pt idx="4">
                  <c:v>8.082131935342945</c:v>
                </c:pt>
                <c:pt idx="5">
                  <c:v>8.69795810129939</c:v>
                </c:pt>
                <c:pt idx="6">
                  <c:v>8.555657773689052</c:v>
                </c:pt>
                <c:pt idx="7">
                  <c:v>9.530864197530864</c:v>
                </c:pt>
                <c:pt idx="8">
                  <c:v>11.913814955640051</c:v>
                </c:pt>
                <c:pt idx="9">
                  <c:v>11.445198836081474</c:v>
                </c:pt>
                <c:pt idx="10">
                  <c:v>9.951749095295538</c:v>
                </c:pt>
                <c:pt idx="11">
                  <c:v>8.504923903312445</c:v>
                </c:pt>
                <c:pt idx="12">
                  <c:v>8.814858490566037</c:v>
                </c:pt>
                <c:pt idx="13">
                  <c:v>10.280086180363188</c:v>
                </c:pt>
                <c:pt idx="14">
                  <c:v>12.44995996797438</c:v>
                </c:pt>
                <c:pt idx="15">
                  <c:v>11.99557766721946</c:v>
                </c:pt>
                <c:pt idx="16">
                  <c:v>9.90566037735849</c:v>
                </c:pt>
                <c:pt idx="17">
                  <c:v>11.544677903486493</c:v>
                </c:pt>
                <c:pt idx="18">
                  <c:v>10.755731672799321</c:v>
                </c:pt>
                <c:pt idx="19">
                  <c:v>11.502296085720534</c:v>
                </c:pt>
                <c:pt idx="20">
                  <c:v>11.978361669242659</c:v>
                </c:pt>
                <c:pt idx="21">
                  <c:v>16.7962308598351</c:v>
                </c:pt>
                <c:pt idx="22">
                  <c:v>6.41651865008881</c:v>
                </c:pt>
                <c:pt idx="23">
                  <c:v>10.756004725029532</c:v>
                </c:pt>
                <c:pt idx="24">
                  <c:v>4.5995423340961095</c:v>
                </c:pt>
                <c:pt idx="25">
                  <c:v>10.111505321844906</c:v>
                </c:pt>
                <c:pt idx="26">
                  <c:v>10.190786412284785</c:v>
                </c:pt>
                <c:pt idx="27">
                  <c:v>9.32589964521034</c:v>
                </c:pt>
                <c:pt idx="28">
                  <c:v>11.691670977754786</c:v>
                </c:pt>
                <c:pt idx="29">
                  <c:v>10.50624133148405</c:v>
                </c:pt>
                <c:pt idx="30">
                  <c:v>10.08028545941124</c:v>
                </c:pt>
                <c:pt idx="31">
                  <c:v>9.77462648771841</c:v>
                </c:pt>
                <c:pt idx="32">
                  <c:v>10.316856780735106</c:v>
                </c:pt>
                <c:pt idx="33">
                  <c:v>10.612244897959185</c:v>
                </c:pt>
                <c:pt idx="34">
                  <c:v>10.787080589526497</c:v>
                </c:pt>
                <c:pt idx="35">
                  <c:v>10.511064278187567</c:v>
                </c:pt>
                <c:pt idx="36">
                  <c:v>10.482130007195972</c:v>
                </c:pt>
                <c:pt idx="37">
                  <c:v>11.183902667290594</c:v>
                </c:pt>
                <c:pt idx="38">
                  <c:v>9.607091518926689</c:v>
                </c:pt>
                <c:pt idx="39">
                  <c:v>10.223236935565703</c:v>
                </c:pt>
                <c:pt idx="40">
                  <c:v>10.789473684210526</c:v>
                </c:pt>
                <c:pt idx="41">
                  <c:v>10.145232582614186</c:v>
                </c:pt>
                <c:pt idx="42">
                  <c:v>10.341706268386513</c:v>
                </c:pt>
                <c:pt idx="43">
                  <c:v>9.812568908489526</c:v>
                </c:pt>
                <c:pt idx="44">
                  <c:v>10.548086866597725</c:v>
                </c:pt>
                <c:pt idx="45">
                  <c:v>11.266511266511266</c:v>
                </c:pt>
                <c:pt idx="46">
                  <c:v>10.9439456442611</c:v>
                </c:pt>
                <c:pt idx="47">
                  <c:v>10.615958936070928</c:v>
                </c:pt>
                <c:pt idx="48">
                  <c:v>10.163934426229508</c:v>
                </c:pt>
                <c:pt idx="49">
                  <c:v>9.80269339179455</c:v>
                </c:pt>
                <c:pt idx="50">
                  <c:v>11.746835443037975</c:v>
                </c:pt>
                <c:pt idx="51">
                  <c:v>10.481400437636761</c:v>
                </c:pt>
                <c:pt idx="52">
                  <c:v>12.038140643623361</c:v>
                </c:pt>
                <c:pt idx="53">
                  <c:v>10.429082240762812</c:v>
                </c:pt>
                <c:pt idx="54">
                  <c:v>12.671315220004807</c:v>
                </c:pt>
                <c:pt idx="55">
                  <c:v>10.658640226628895</c:v>
                </c:pt>
                <c:pt idx="56">
                  <c:v>9.67444008312168</c:v>
                </c:pt>
                <c:pt idx="57">
                  <c:v>8.612686952037132</c:v>
                </c:pt>
                <c:pt idx="58">
                  <c:v>10.60747663551402</c:v>
                </c:pt>
                <c:pt idx="59">
                  <c:v>11.18827160493827</c:v>
                </c:pt>
                <c:pt idx="60">
                  <c:v>10.852713178294573</c:v>
                </c:pt>
                <c:pt idx="61">
                  <c:v>11.154553817847287</c:v>
                </c:pt>
                <c:pt idx="62">
                  <c:v>11.295843520782396</c:v>
                </c:pt>
                <c:pt idx="63">
                  <c:v>11.476590636254501</c:v>
                </c:pt>
                <c:pt idx="64">
                  <c:v>11.486810551558753</c:v>
                </c:pt>
                <c:pt idx="65">
                  <c:v>11.127379209370426</c:v>
                </c:pt>
                <c:pt idx="66">
                  <c:v>11.324730050039506</c:v>
                </c:pt>
                <c:pt idx="67">
                  <c:v>11.244979919678714</c:v>
                </c:pt>
                <c:pt idx="68">
                  <c:v>12.206251425963952</c:v>
                </c:pt>
                <c:pt idx="69">
                  <c:v>12.049689440993788</c:v>
                </c:pt>
                <c:pt idx="70">
                  <c:v>11.526315789473685</c:v>
                </c:pt>
                <c:pt idx="71">
                  <c:v>11.990533789113858</c:v>
                </c:pt>
                <c:pt idx="72">
                  <c:v>11.924381968007756</c:v>
                </c:pt>
                <c:pt idx="73">
                  <c:v>12.48296538566367</c:v>
                </c:pt>
                <c:pt idx="74">
                  <c:v>12.707867957309507</c:v>
                </c:pt>
                <c:pt idx="75">
                  <c:v>12.350182386659718</c:v>
                </c:pt>
                <c:pt idx="76">
                  <c:v>12.249208025343188</c:v>
                </c:pt>
                <c:pt idx="77">
                  <c:v>11.953931691818903</c:v>
                </c:pt>
                <c:pt idx="78">
                  <c:v>13.145009416195856</c:v>
                </c:pt>
                <c:pt idx="79">
                  <c:v>12.560249503827615</c:v>
                </c:pt>
                <c:pt idx="80">
                  <c:v>11.508413461538462</c:v>
                </c:pt>
                <c:pt idx="81">
                  <c:v>12.974448027784668</c:v>
                </c:pt>
                <c:pt idx="82">
                  <c:v>12.352799807738524</c:v>
                </c:pt>
                <c:pt idx="83">
                  <c:v>12.535885167464116</c:v>
                </c:pt>
                <c:pt idx="84">
                  <c:v>13.34190231362468</c:v>
                </c:pt>
              </c:numCache>
            </c:numRef>
          </c:val>
          <c:smooth val="0"/>
        </c:ser>
        <c:axId val="43828803"/>
        <c:axId val="58914908"/>
      </c:line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4908"/>
        <c:crosses val="autoZero"/>
        <c:auto val="0"/>
        <c:lblOffset val="100"/>
        <c:noMultiLvlLbl val="0"/>
      </c:cat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KRONER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828803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775"/>
          <c:y val="0"/>
          <c:w val="0.181"/>
          <c:h val="0.0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UDVIKLINGEN I BENZINPRISER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375"/>
          <c:w val="0.875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'Benzin mv'!$B$1</c:f>
              <c:strCache>
                <c:ptCount val="1"/>
                <c:pt idx="0">
                  <c:v>PRIS/L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'Benzin mv'!$A$2:$A$88</c:f>
              <c:numCache>
                <c:ptCount val="87"/>
                <c:pt idx="0">
                  <c:v>26-02-1999</c:v>
                </c:pt>
                <c:pt idx="1">
                  <c:v>28-02-1999</c:v>
                </c:pt>
                <c:pt idx="2">
                  <c:v>06-03-1999</c:v>
                </c:pt>
                <c:pt idx="3">
                  <c:v>12-03-1999</c:v>
                </c:pt>
                <c:pt idx="4">
                  <c:v>21-03-1999</c:v>
                </c:pt>
                <c:pt idx="5">
                  <c:v>29-03-1999</c:v>
                </c:pt>
                <c:pt idx="6">
                  <c:v>30-03-1999</c:v>
                </c:pt>
                <c:pt idx="7">
                  <c:v>10-04-1999</c:v>
                </c:pt>
                <c:pt idx="8">
                  <c:v>24-04-1999</c:v>
                </c:pt>
                <c:pt idx="9">
                  <c:v>01-05-1999</c:v>
                </c:pt>
                <c:pt idx="10">
                  <c:v>11-05-1999</c:v>
                </c:pt>
                <c:pt idx="11">
                  <c:v>13-05-1999</c:v>
                </c:pt>
                <c:pt idx="12">
                  <c:v>13-05-1999</c:v>
                </c:pt>
                <c:pt idx="13">
                  <c:v>13-05-1999</c:v>
                </c:pt>
                <c:pt idx="14">
                  <c:v>14-05-1999</c:v>
                </c:pt>
                <c:pt idx="15">
                  <c:v>16-05-1999</c:v>
                </c:pt>
                <c:pt idx="16">
                  <c:v>16-05-1999</c:v>
                </c:pt>
                <c:pt idx="17">
                  <c:v>16-05-1999</c:v>
                </c:pt>
                <c:pt idx="18">
                  <c:v>22-05-1999</c:v>
                </c:pt>
                <c:pt idx="19">
                  <c:v>05-06-1999</c:v>
                </c:pt>
                <c:pt idx="20">
                  <c:v>10-07-1999</c:v>
                </c:pt>
                <c:pt idx="21">
                  <c:v>03-08-1999</c:v>
                </c:pt>
                <c:pt idx="22">
                  <c:v>19-08-1999</c:v>
                </c:pt>
                <c:pt idx="23">
                  <c:v>Stjålet</c:v>
                </c:pt>
                <c:pt idx="24">
                  <c:v>26-09-1999</c:v>
                </c:pt>
                <c:pt idx="25">
                  <c:v>09-10-1999</c:v>
                </c:pt>
                <c:pt idx="26">
                  <c:v>23-10-1999</c:v>
                </c:pt>
                <c:pt idx="27">
                  <c:v>01-11-1999</c:v>
                </c:pt>
                <c:pt idx="28">
                  <c:v>09-11-1999</c:v>
                </c:pt>
                <c:pt idx="29">
                  <c:v>13-11-1999</c:v>
                </c:pt>
                <c:pt idx="30">
                  <c:v>22-11-1999</c:v>
                </c:pt>
                <c:pt idx="31">
                  <c:v>05-12-1999</c:v>
                </c:pt>
                <c:pt idx="32">
                  <c:v>16-12-1999</c:v>
                </c:pt>
                <c:pt idx="33">
                  <c:v>24-12-1999</c:v>
                </c:pt>
                <c:pt idx="34">
                  <c:v>31-12-2000</c:v>
                </c:pt>
                <c:pt idx="35">
                  <c:v>09-01-2000</c:v>
                </c:pt>
                <c:pt idx="36">
                  <c:v>22-01-2000</c:v>
                </c:pt>
                <c:pt idx="37">
                  <c:v>07-02-2000</c:v>
                </c:pt>
                <c:pt idx="38">
                  <c:v>23-02-2000</c:v>
                </c:pt>
                <c:pt idx="39">
                  <c:v>04-03-2000</c:v>
                </c:pt>
                <c:pt idx="40">
                  <c:v>14-03-2000</c:v>
                </c:pt>
                <c:pt idx="41">
                  <c:v>26-03-2000</c:v>
                </c:pt>
                <c:pt idx="42">
                  <c:v>06-04-2000</c:v>
                </c:pt>
                <c:pt idx="43">
                  <c:v>15-04-2000</c:v>
                </c:pt>
                <c:pt idx="44">
                  <c:v>24-04-2000</c:v>
                </c:pt>
                <c:pt idx="45">
                  <c:v>06-05-2000</c:v>
                </c:pt>
                <c:pt idx="46">
                  <c:v>20-05-2000</c:v>
                </c:pt>
                <c:pt idx="47">
                  <c:v>01-06-2000</c:v>
                </c:pt>
                <c:pt idx="48">
                  <c:v>05-06-2000</c:v>
                </c:pt>
                <c:pt idx="49">
                  <c:v>10-06-2000</c:v>
                </c:pt>
                <c:pt idx="50">
                  <c:v>12-06-2000</c:v>
                </c:pt>
                <c:pt idx="51">
                  <c:v>29-06-2000</c:v>
                </c:pt>
                <c:pt idx="52">
                  <c:v>20-07-2000</c:v>
                </c:pt>
                <c:pt idx="53">
                  <c:v>22-07-2000</c:v>
                </c:pt>
                <c:pt idx="54">
                  <c:v>26-07-2000</c:v>
                </c:pt>
                <c:pt idx="55">
                  <c:v>14-09-2000</c:v>
                </c:pt>
                <c:pt idx="56">
                  <c:v>03-11-2000</c:v>
                </c:pt>
                <c:pt idx="57">
                  <c:v>21-12-2000</c:v>
                </c:pt>
                <c:pt idx="58">
                  <c:v>02-01-2001</c:v>
                </c:pt>
                <c:pt idx="59">
                  <c:v>09-01-2001</c:v>
                </c:pt>
                <c:pt idx="60">
                  <c:v>16-01-2001</c:v>
                </c:pt>
                <c:pt idx="61">
                  <c:v>22-01-2001</c:v>
                </c:pt>
                <c:pt idx="62">
                  <c:v>01-02-2001</c:v>
                </c:pt>
                <c:pt idx="63">
                  <c:v>14-02-2001</c:v>
                </c:pt>
                <c:pt idx="64">
                  <c:v>21-02-2001</c:v>
                </c:pt>
                <c:pt idx="65">
                  <c:v>02-03-2001</c:v>
                </c:pt>
                <c:pt idx="66">
                  <c:v>07-03-2001</c:v>
                </c:pt>
                <c:pt idx="67">
                  <c:v>15-03-2001</c:v>
                </c:pt>
                <c:pt idx="68">
                  <c:v>23-03-2001</c:v>
                </c:pt>
                <c:pt idx="69">
                  <c:v>03-04-2001</c:v>
                </c:pt>
                <c:pt idx="70">
                  <c:v>13-04-2001</c:v>
                </c:pt>
                <c:pt idx="71">
                  <c:v>22-04-2001</c:v>
                </c:pt>
                <c:pt idx="72">
                  <c:v>01-05-2001</c:v>
                </c:pt>
                <c:pt idx="73">
                  <c:v>07-05-2001</c:v>
                </c:pt>
                <c:pt idx="74">
                  <c:v>22-05-2001</c:v>
                </c:pt>
                <c:pt idx="75">
                  <c:v>02-06-2001</c:v>
                </c:pt>
                <c:pt idx="76">
                  <c:v>13-06-2001</c:v>
                </c:pt>
                <c:pt idx="77">
                  <c:v>12-05-2531</c:v>
                </c:pt>
                <c:pt idx="78">
                  <c:v>30-06-2001</c:v>
                </c:pt>
                <c:pt idx="79">
                  <c:v>12-07-2001</c:v>
                </c:pt>
                <c:pt idx="80">
                  <c:v>29-07-2001</c:v>
                </c:pt>
                <c:pt idx="81">
                  <c:v>08-08-2001</c:v>
                </c:pt>
                <c:pt idx="82">
                  <c:v>18-08-2001</c:v>
                </c:pt>
                <c:pt idx="83">
                  <c:v>24-08-2001</c:v>
                </c:pt>
                <c:pt idx="84">
                  <c:v>03-09-2001</c:v>
                </c:pt>
              </c:numCache>
            </c:numRef>
          </c:cat>
          <c:val>
            <c:numRef>
              <c:f>'Benzin mv'!$B$2:$B$88</c:f>
              <c:numCache>
                <c:ptCount val="87"/>
                <c:pt idx="0">
                  <c:v>6.41</c:v>
                </c:pt>
                <c:pt idx="1">
                  <c:v>6.41</c:v>
                </c:pt>
                <c:pt idx="2">
                  <c:v>6.46</c:v>
                </c:pt>
                <c:pt idx="3">
                  <c:v>6.51</c:v>
                </c:pt>
                <c:pt idx="4">
                  <c:v>6.56</c:v>
                </c:pt>
                <c:pt idx="5">
                  <c:v>6.69</c:v>
                </c:pt>
                <c:pt idx="6">
                  <c:v>6.69</c:v>
                </c:pt>
                <c:pt idx="7">
                  <c:v>6.77</c:v>
                </c:pt>
                <c:pt idx="8">
                  <c:v>6.39</c:v>
                </c:pt>
                <c:pt idx="9">
                  <c:v>6.83</c:v>
                </c:pt>
                <c:pt idx="10">
                  <c:v>6.88</c:v>
                </c:pt>
                <c:pt idx="11">
                  <c:v>1.709042076991943</c:v>
                </c:pt>
                <c:pt idx="12">
                  <c:v>1.6388561320754718</c:v>
                </c:pt>
                <c:pt idx="13">
                  <c:v>1.6789781471221912</c:v>
                </c:pt>
                <c:pt idx="14">
                  <c:v>1.6188951160928742</c:v>
                </c:pt>
                <c:pt idx="15">
                  <c:v>1.6088999447208403</c:v>
                </c:pt>
                <c:pt idx="16">
                  <c:v>1.6289308176100628</c:v>
                </c:pt>
                <c:pt idx="17">
                  <c:v>1.628954052181944</c:v>
                </c:pt>
                <c:pt idx="18">
                  <c:v>6.83</c:v>
                </c:pt>
                <c:pt idx="19">
                  <c:v>6.78</c:v>
                </c:pt>
                <c:pt idx="20">
                  <c:v>7.18</c:v>
                </c:pt>
                <c:pt idx="21">
                  <c:v>7.13</c:v>
                </c:pt>
                <c:pt idx="22">
                  <c:v>7.35</c:v>
                </c:pt>
                <c:pt idx="23">
                  <c:v>7.35</c:v>
                </c:pt>
                <c:pt idx="24">
                  <c:v>7.5</c:v>
                </c:pt>
                <c:pt idx="25">
                  <c:v>6.69</c:v>
                </c:pt>
                <c:pt idx="26">
                  <c:v>7.17</c:v>
                </c:pt>
                <c:pt idx="27">
                  <c:v>7.17</c:v>
                </c:pt>
                <c:pt idx="28">
                  <c:v>7.21</c:v>
                </c:pt>
                <c:pt idx="29">
                  <c:v>7.25</c:v>
                </c:pt>
                <c:pt idx="30">
                  <c:v>7.4</c:v>
                </c:pt>
                <c:pt idx="31">
                  <c:v>7.46</c:v>
                </c:pt>
                <c:pt idx="32">
                  <c:v>7.5</c:v>
                </c:pt>
                <c:pt idx="33">
                  <c:v>7.5</c:v>
                </c:pt>
                <c:pt idx="34">
                  <c:v>7.5</c:v>
                </c:pt>
                <c:pt idx="35">
                  <c:v>7.39</c:v>
                </c:pt>
                <c:pt idx="36">
                  <c:v>7.61</c:v>
                </c:pt>
                <c:pt idx="37">
                  <c:v>7.61</c:v>
                </c:pt>
                <c:pt idx="38">
                  <c:v>7.99</c:v>
                </c:pt>
                <c:pt idx="39">
                  <c:v>8.15</c:v>
                </c:pt>
                <c:pt idx="40">
                  <c:v>8.15</c:v>
                </c:pt>
                <c:pt idx="41">
                  <c:v>8.08</c:v>
                </c:pt>
                <c:pt idx="42">
                  <c:v>8.08</c:v>
                </c:pt>
                <c:pt idx="43">
                  <c:v>7.83</c:v>
                </c:pt>
                <c:pt idx="44">
                  <c:v>7.91</c:v>
                </c:pt>
                <c:pt idx="45">
                  <c:v>7.81</c:v>
                </c:pt>
                <c:pt idx="46">
                  <c:v>8.43</c:v>
                </c:pt>
                <c:pt idx="47">
                  <c:v>8.68</c:v>
                </c:pt>
                <c:pt idx="48">
                  <c:v>8.83</c:v>
                </c:pt>
                <c:pt idx="49">
                  <c:v>8.41</c:v>
                </c:pt>
                <c:pt idx="50">
                  <c:v>8.41</c:v>
                </c:pt>
                <c:pt idx="51">
                  <c:v>8.68</c:v>
                </c:pt>
                <c:pt idx="52">
                  <c:v>8.13</c:v>
                </c:pt>
                <c:pt idx="53">
                  <c:v>2.039</c:v>
                </c:pt>
                <c:pt idx="54">
                  <c:v>7.86</c:v>
                </c:pt>
                <c:pt idx="55">
                  <c:v>8.01</c:v>
                </c:pt>
                <c:pt idx="56">
                  <c:v>8.3</c:v>
                </c:pt>
                <c:pt idx="57">
                  <c:v>7.65</c:v>
                </c:pt>
                <c:pt idx="58">
                  <c:v>7.65</c:v>
                </c:pt>
                <c:pt idx="59">
                  <c:v>7.87</c:v>
                </c:pt>
                <c:pt idx="60">
                  <c:v>7.92</c:v>
                </c:pt>
                <c:pt idx="61">
                  <c:v>7.92</c:v>
                </c:pt>
                <c:pt idx="62">
                  <c:v>8.1</c:v>
                </c:pt>
                <c:pt idx="63">
                  <c:v>8.23</c:v>
                </c:pt>
                <c:pt idx="64">
                  <c:v>8.08</c:v>
                </c:pt>
                <c:pt idx="65">
                  <c:v>8.08</c:v>
                </c:pt>
                <c:pt idx="66">
                  <c:v>7.96</c:v>
                </c:pt>
                <c:pt idx="67">
                  <c:v>7.96</c:v>
                </c:pt>
                <c:pt idx="68">
                  <c:v>8.03</c:v>
                </c:pt>
                <c:pt idx="69">
                  <c:v>8.23</c:v>
                </c:pt>
                <c:pt idx="70">
                  <c:v>8.43</c:v>
                </c:pt>
                <c:pt idx="71">
                  <c:v>8.63</c:v>
                </c:pt>
                <c:pt idx="72">
                  <c:v>8.73</c:v>
                </c:pt>
                <c:pt idx="73">
                  <c:v>8.81</c:v>
                </c:pt>
                <c:pt idx="74">
                  <c:v>8.79</c:v>
                </c:pt>
                <c:pt idx="75">
                  <c:v>8.57</c:v>
                </c:pt>
                <c:pt idx="76">
                  <c:v>8.37</c:v>
                </c:pt>
                <c:pt idx="77">
                  <c:v>8.12</c:v>
                </c:pt>
                <c:pt idx="78">
                  <c:v>7.99</c:v>
                </c:pt>
                <c:pt idx="79">
                  <c:v>8.14</c:v>
                </c:pt>
                <c:pt idx="80">
                  <c:v>8</c:v>
                </c:pt>
                <c:pt idx="81">
                  <c:v>8</c:v>
                </c:pt>
                <c:pt idx="82">
                  <c:v>8.07</c:v>
                </c:pt>
                <c:pt idx="83">
                  <c:v>7.95</c:v>
                </c:pt>
                <c:pt idx="84">
                  <c:v>8.18</c:v>
                </c:pt>
              </c:numCache>
            </c:numRef>
          </c:val>
          <c:smooth val="0"/>
        </c:ser>
        <c:axId val="60472125"/>
        <c:axId val="7378214"/>
      </c:line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378214"/>
        <c:crosses val="autoZero"/>
        <c:auto val="0"/>
        <c:lblOffset val="100"/>
        <c:noMultiLvlLbl val="0"/>
      </c:catAx>
      <c:valAx>
        <c:axId val="7378214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KRONER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72125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575"/>
          <c:y val="0.03275"/>
          <c:w val="0.12875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ToFit="1"/>
  </sheetViews>
  <pageMargins left="0.75" right="0.75" top="0.55" bottom="0.63" header="0.24" footer="0.31"/>
  <pageSetup horizontalDpi="180" verticalDpi="180" orientation="landscape" paperSize="9"/>
  <headerFooter>
    <oddHeader>&amp;A</oddHeader>
    <oddFooter>Side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Side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Chart 1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Alan\Excel\Benzin%20Kad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zin mv"/>
      <sheetName val="KØRT PR. LITER"/>
      <sheetName val="BENZINPRISER (GRA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77">
      <selection activeCell="B89" sqref="B89"/>
    </sheetView>
  </sheetViews>
  <sheetFormatPr defaultColWidth="9.33203125" defaultRowHeight="11.25"/>
  <cols>
    <col min="1" max="1" width="14.66015625" style="0" customWidth="1"/>
    <col min="2" max="3" width="13.83203125" style="0" bestFit="1" customWidth="1"/>
    <col min="4" max="4" width="9.16015625" style="0" customWidth="1"/>
    <col min="5" max="5" width="15.83203125" style="0" bestFit="1" customWidth="1"/>
    <col min="6" max="6" width="15.83203125" style="0" customWidth="1"/>
    <col min="7" max="7" width="16.66015625" style="0" customWidth="1"/>
    <col min="8" max="8" width="30.66015625" style="0" bestFit="1" customWidth="1"/>
    <col min="9" max="9" width="23.16015625" style="0" bestFit="1" customWidth="1"/>
    <col min="10" max="10" width="11.16015625" style="0" customWidth="1"/>
    <col min="11" max="11" width="14.66015625" style="0" bestFit="1" customWidth="1"/>
    <col min="12" max="12" width="37.5" style="0" customWidth="1"/>
    <col min="13" max="13" width="12.33203125" style="0" bestFit="1" customWidth="1"/>
  </cols>
  <sheetData>
    <row r="1" spans="1:15" s="28" customFormat="1" ht="16.5" thickBot="1">
      <c r="A1" s="5" t="s">
        <v>0</v>
      </c>
      <c r="B1" s="6" t="s">
        <v>1</v>
      </c>
      <c r="C1" s="7" t="s">
        <v>2</v>
      </c>
      <c r="D1" s="7" t="s">
        <v>14</v>
      </c>
      <c r="E1" s="7" t="s">
        <v>3</v>
      </c>
      <c r="F1" s="6" t="s">
        <v>4</v>
      </c>
      <c r="G1" s="6" t="s">
        <v>5</v>
      </c>
      <c r="H1" s="13" t="s">
        <v>6</v>
      </c>
      <c r="I1" s="8" t="s">
        <v>11</v>
      </c>
      <c r="J1" s="27" t="s">
        <v>7</v>
      </c>
      <c r="K1" s="29" t="s">
        <v>17</v>
      </c>
      <c r="L1" s="29" t="s">
        <v>18</v>
      </c>
      <c r="M1" s="30"/>
      <c r="N1" s="30"/>
      <c r="O1" s="30"/>
    </row>
    <row r="2" spans="1:15" ht="11.25">
      <c r="A2" s="24"/>
      <c r="B2" s="2"/>
      <c r="C2" s="2"/>
      <c r="D2" s="2"/>
      <c r="E2" s="19">
        <f aca="true" t="shared" si="0" ref="E2:E19">+((B2*C2)*D2)/100</f>
        <v>0</v>
      </c>
      <c r="G2" s="20" t="e">
        <f aca="true" t="shared" si="1" ref="G2:G19">F2/C2</f>
        <v>#DIV/0!</v>
      </c>
      <c r="H2" s="21">
        <v>0</v>
      </c>
      <c r="I2" s="23"/>
      <c r="J2" s="19">
        <f aca="true" t="shared" si="2" ref="J2:J8">+H2-I2</f>
        <v>0</v>
      </c>
      <c r="K2" s="19" t="e">
        <f aca="true" t="shared" si="3" ref="K2:K65">+E2/F2</f>
        <v>#DIV/0!</v>
      </c>
      <c r="L2" s="31"/>
      <c r="M2" s="32"/>
      <c r="N2" s="32"/>
      <c r="O2" s="32"/>
    </row>
    <row r="3" spans="1:15" ht="11.25">
      <c r="A3" s="24"/>
      <c r="B3" s="2"/>
      <c r="C3" s="2"/>
      <c r="D3" s="2"/>
      <c r="E3" s="19">
        <f t="shared" si="0"/>
        <v>0</v>
      </c>
      <c r="G3" s="20" t="e">
        <f t="shared" si="1"/>
        <v>#DIV/0!</v>
      </c>
      <c r="H3" s="21">
        <f aca="true" t="shared" si="4" ref="H3:H8">+H2+F3</f>
        <v>0</v>
      </c>
      <c r="I3" s="23"/>
      <c r="J3" s="19">
        <f t="shared" si="2"/>
        <v>0</v>
      </c>
      <c r="K3" s="19" t="e">
        <f t="shared" si="3"/>
        <v>#DIV/0!</v>
      </c>
      <c r="L3" s="31"/>
      <c r="M3" s="32"/>
      <c r="N3" s="32"/>
      <c r="O3" s="32"/>
    </row>
    <row r="4" spans="1:15" ht="11.25">
      <c r="A4" s="24"/>
      <c r="B4" s="2"/>
      <c r="C4" s="2"/>
      <c r="D4" s="2"/>
      <c r="E4" s="19">
        <f t="shared" si="0"/>
        <v>0</v>
      </c>
      <c r="G4" s="20" t="e">
        <f t="shared" si="1"/>
        <v>#DIV/0!</v>
      </c>
      <c r="H4" s="21">
        <f t="shared" si="4"/>
        <v>0</v>
      </c>
      <c r="I4" s="23"/>
      <c r="J4" s="19">
        <f t="shared" si="2"/>
        <v>0</v>
      </c>
      <c r="K4" s="19" t="e">
        <f t="shared" si="3"/>
        <v>#DIV/0!</v>
      </c>
      <c r="L4" s="31"/>
      <c r="M4" s="32"/>
      <c r="N4" s="32"/>
      <c r="O4" s="32"/>
    </row>
    <row r="5" spans="1:15" ht="11.25">
      <c r="A5" s="24"/>
      <c r="B5" s="2"/>
      <c r="C5" s="2"/>
      <c r="D5" s="2"/>
      <c r="E5" s="19">
        <f t="shared" si="0"/>
        <v>0</v>
      </c>
      <c r="G5" s="20" t="e">
        <f t="shared" si="1"/>
        <v>#DIV/0!</v>
      </c>
      <c r="H5" s="21">
        <f t="shared" si="4"/>
        <v>0</v>
      </c>
      <c r="I5" s="23"/>
      <c r="J5" s="19">
        <f t="shared" si="2"/>
        <v>0</v>
      </c>
      <c r="K5" s="19" t="e">
        <f t="shared" si="3"/>
        <v>#DIV/0!</v>
      </c>
      <c r="L5" s="31"/>
      <c r="M5" s="32"/>
      <c r="N5" s="32"/>
      <c r="O5" s="32"/>
    </row>
    <row r="6" spans="1:15" ht="11.25">
      <c r="A6" s="24"/>
      <c r="B6" s="2"/>
      <c r="C6" s="2"/>
      <c r="D6" s="2"/>
      <c r="E6" s="19">
        <f t="shared" si="0"/>
        <v>0</v>
      </c>
      <c r="G6" s="20" t="e">
        <f t="shared" si="1"/>
        <v>#DIV/0!</v>
      </c>
      <c r="H6" s="21">
        <f t="shared" si="4"/>
        <v>0</v>
      </c>
      <c r="I6" s="23"/>
      <c r="J6" s="19">
        <f t="shared" si="2"/>
        <v>0</v>
      </c>
      <c r="K6" s="19" t="e">
        <f t="shared" si="3"/>
        <v>#DIV/0!</v>
      </c>
      <c r="L6" s="31"/>
      <c r="M6" s="32"/>
      <c r="N6" s="32"/>
      <c r="O6" s="32"/>
    </row>
    <row r="7" spans="1:15" ht="11.25">
      <c r="A7" s="24"/>
      <c r="B7" s="2"/>
      <c r="C7" s="2"/>
      <c r="D7" s="2"/>
      <c r="E7" s="19">
        <f t="shared" si="0"/>
        <v>0</v>
      </c>
      <c r="G7" s="20" t="e">
        <f t="shared" si="1"/>
        <v>#DIV/0!</v>
      </c>
      <c r="H7" s="21">
        <f t="shared" si="4"/>
        <v>0</v>
      </c>
      <c r="I7" s="23"/>
      <c r="J7" s="19">
        <f t="shared" si="2"/>
        <v>0</v>
      </c>
      <c r="K7" s="19" t="e">
        <f t="shared" si="3"/>
        <v>#DIV/0!</v>
      </c>
      <c r="L7" s="31"/>
      <c r="M7" s="32"/>
      <c r="N7" s="32"/>
      <c r="O7" s="32"/>
    </row>
    <row r="8" spans="1:15" ht="11.25">
      <c r="A8" s="24"/>
      <c r="B8" s="2"/>
      <c r="C8" s="2"/>
      <c r="D8" s="2"/>
      <c r="E8" s="19">
        <f t="shared" si="0"/>
        <v>0</v>
      </c>
      <c r="G8" s="20" t="e">
        <f t="shared" si="1"/>
        <v>#DIV/0!</v>
      </c>
      <c r="H8" s="21">
        <f t="shared" si="4"/>
        <v>0</v>
      </c>
      <c r="I8" s="23"/>
      <c r="J8" s="19">
        <f t="shared" si="2"/>
        <v>0</v>
      </c>
      <c r="K8" s="19" t="e">
        <f t="shared" si="3"/>
        <v>#DIV/0!</v>
      </c>
      <c r="L8" s="31"/>
      <c r="M8" s="32"/>
      <c r="N8" s="32"/>
      <c r="O8" s="32"/>
    </row>
    <row r="9" spans="1:15" ht="11.25">
      <c r="A9" s="24"/>
      <c r="B9" s="2"/>
      <c r="C9" s="2"/>
      <c r="D9" s="2"/>
      <c r="E9" s="19">
        <f t="shared" si="0"/>
        <v>0</v>
      </c>
      <c r="G9" s="20" t="e">
        <f t="shared" si="1"/>
        <v>#DIV/0!</v>
      </c>
      <c r="H9" s="21">
        <f>+H8+F9</f>
        <v>0</v>
      </c>
      <c r="I9" s="23"/>
      <c r="J9" s="19">
        <f aca="true" t="shared" si="5" ref="J9:J19">+H9-I9</f>
        <v>0</v>
      </c>
      <c r="K9" s="19" t="e">
        <f t="shared" si="3"/>
        <v>#DIV/0!</v>
      </c>
      <c r="L9" s="31"/>
      <c r="M9" s="32"/>
      <c r="N9" s="32"/>
      <c r="O9" s="32"/>
    </row>
    <row r="10" spans="1:15" ht="11.25">
      <c r="A10" s="24"/>
      <c r="B10" s="2"/>
      <c r="C10" s="2"/>
      <c r="D10" s="2"/>
      <c r="E10" s="19">
        <f t="shared" si="0"/>
        <v>0</v>
      </c>
      <c r="G10" s="20" t="e">
        <f t="shared" si="1"/>
        <v>#DIV/0!</v>
      </c>
      <c r="H10" s="21">
        <f>+H9+F10</f>
        <v>0</v>
      </c>
      <c r="I10" s="23"/>
      <c r="J10" s="19">
        <f t="shared" si="5"/>
        <v>0</v>
      </c>
      <c r="K10" s="19" t="e">
        <f t="shared" si="3"/>
        <v>#DIV/0!</v>
      </c>
      <c r="L10" s="31"/>
      <c r="M10" s="32"/>
      <c r="N10" s="32"/>
      <c r="O10" s="32"/>
    </row>
    <row r="11" spans="1:15" ht="11.25">
      <c r="A11" s="24"/>
      <c r="B11" s="2"/>
      <c r="C11" s="2"/>
      <c r="D11" s="2"/>
      <c r="E11" s="19">
        <f t="shared" si="0"/>
        <v>0</v>
      </c>
      <c r="G11" s="20" t="e">
        <f t="shared" si="1"/>
        <v>#DIV/0!</v>
      </c>
      <c r="H11" s="21">
        <f aca="true" t="shared" si="6" ref="H11:H20">+H10+F11</f>
        <v>0</v>
      </c>
      <c r="I11" s="23"/>
      <c r="J11" s="19">
        <f t="shared" si="5"/>
        <v>0</v>
      </c>
      <c r="K11" s="19" t="e">
        <f t="shared" si="3"/>
        <v>#DIV/0!</v>
      </c>
      <c r="L11" s="31"/>
      <c r="M11" s="32"/>
      <c r="N11" s="32"/>
      <c r="O11" s="32"/>
    </row>
    <row r="12" spans="1:15" ht="11.25">
      <c r="A12" s="24"/>
      <c r="B12" s="2"/>
      <c r="C12" s="2"/>
      <c r="D12" s="2"/>
      <c r="E12" s="19">
        <f>+((B12*C12)*D12)/100</f>
        <v>0</v>
      </c>
      <c r="G12" s="20" t="e">
        <f>F12/C12</f>
        <v>#DIV/0!</v>
      </c>
      <c r="H12" s="21">
        <f t="shared" si="6"/>
        <v>0</v>
      </c>
      <c r="I12" s="23"/>
      <c r="J12" s="19">
        <f>+H12-I12</f>
        <v>0</v>
      </c>
      <c r="K12" s="19" t="e">
        <f t="shared" si="3"/>
        <v>#DIV/0!</v>
      </c>
      <c r="L12" s="31"/>
      <c r="M12" s="32"/>
      <c r="N12" s="32"/>
      <c r="O12" s="32"/>
    </row>
    <row r="13" spans="1:15" ht="11.25">
      <c r="A13" s="9"/>
      <c r="B13" s="2"/>
      <c r="C13" s="2"/>
      <c r="D13" s="22"/>
      <c r="E13" s="19">
        <f t="shared" si="0"/>
        <v>0</v>
      </c>
      <c r="G13" s="20" t="e">
        <f t="shared" si="1"/>
        <v>#DIV/0!</v>
      </c>
      <c r="H13" s="21">
        <f t="shared" si="6"/>
        <v>0</v>
      </c>
      <c r="I13" s="23"/>
      <c r="J13" s="19">
        <f t="shared" si="5"/>
        <v>0</v>
      </c>
      <c r="K13" s="19" t="e">
        <f t="shared" si="3"/>
        <v>#DIV/0!</v>
      </c>
      <c r="L13" s="31"/>
      <c r="M13" s="32"/>
      <c r="N13" s="32"/>
      <c r="O13" s="32"/>
    </row>
    <row r="14" spans="1:15" ht="11.25">
      <c r="A14" s="9"/>
      <c r="B14" s="2"/>
      <c r="C14" s="2"/>
      <c r="D14" s="22"/>
      <c r="E14" s="19">
        <f t="shared" si="0"/>
        <v>0</v>
      </c>
      <c r="G14" s="20" t="e">
        <f t="shared" si="1"/>
        <v>#DIV/0!</v>
      </c>
      <c r="H14" s="21">
        <f t="shared" si="6"/>
        <v>0</v>
      </c>
      <c r="I14" s="23"/>
      <c r="J14" s="19">
        <f t="shared" si="5"/>
        <v>0</v>
      </c>
      <c r="K14" s="19" t="e">
        <f t="shared" si="3"/>
        <v>#DIV/0!</v>
      </c>
      <c r="L14" s="31"/>
      <c r="M14" s="32"/>
      <c r="N14" s="32"/>
      <c r="O14" s="32"/>
    </row>
    <row r="15" spans="1:15" ht="11.25">
      <c r="A15" s="9"/>
      <c r="B15" s="2"/>
      <c r="C15" s="2"/>
      <c r="D15" s="22"/>
      <c r="E15" s="19">
        <f t="shared" si="0"/>
        <v>0</v>
      </c>
      <c r="G15" s="20" t="e">
        <f t="shared" si="1"/>
        <v>#DIV/0!</v>
      </c>
      <c r="H15" s="21">
        <f t="shared" si="6"/>
        <v>0</v>
      </c>
      <c r="I15" s="23"/>
      <c r="J15" s="19">
        <f t="shared" si="5"/>
        <v>0</v>
      </c>
      <c r="K15" s="19" t="e">
        <f t="shared" si="3"/>
        <v>#DIV/0!</v>
      </c>
      <c r="L15" s="31"/>
      <c r="M15" s="32"/>
      <c r="N15" s="32"/>
      <c r="O15" s="32"/>
    </row>
    <row r="16" spans="1:15" ht="11.25">
      <c r="A16" s="9"/>
      <c r="B16" s="2"/>
      <c r="C16" s="2"/>
      <c r="D16" s="22"/>
      <c r="E16" s="19">
        <f t="shared" si="0"/>
        <v>0</v>
      </c>
      <c r="G16" s="20" t="e">
        <f t="shared" si="1"/>
        <v>#DIV/0!</v>
      </c>
      <c r="H16" s="21">
        <f t="shared" si="6"/>
        <v>0</v>
      </c>
      <c r="I16" s="23"/>
      <c r="J16" s="19">
        <f t="shared" si="5"/>
        <v>0</v>
      </c>
      <c r="K16" s="19" t="e">
        <f t="shared" si="3"/>
        <v>#DIV/0!</v>
      </c>
      <c r="L16" s="31"/>
      <c r="M16" s="32"/>
      <c r="N16" s="32"/>
      <c r="O16" s="32"/>
    </row>
    <row r="17" spans="1:15" ht="11.25">
      <c r="A17" s="9"/>
      <c r="B17" s="2"/>
      <c r="C17" s="2"/>
      <c r="D17" s="22"/>
      <c r="E17" s="19">
        <f t="shared" si="0"/>
        <v>0</v>
      </c>
      <c r="G17" s="20" t="e">
        <f t="shared" si="1"/>
        <v>#DIV/0!</v>
      </c>
      <c r="H17" s="21">
        <f t="shared" si="6"/>
        <v>0</v>
      </c>
      <c r="I17" s="23"/>
      <c r="J17" s="19">
        <f t="shared" si="5"/>
        <v>0</v>
      </c>
      <c r="K17" s="19" t="e">
        <f t="shared" si="3"/>
        <v>#DIV/0!</v>
      </c>
      <c r="L17" s="31"/>
      <c r="M17" s="31"/>
      <c r="N17" s="32"/>
      <c r="O17" s="32"/>
    </row>
    <row r="18" spans="1:15" ht="11.25">
      <c r="A18" s="9"/>
      <c r="B18" s="2"/>
      <c r="C18" s="2"/>
      <c r="D18" s="22"/>
      <c r="E18" s="19">
        <f t="shared" si="0"/>
        <v>0</v>
      </c>
      <c r="G18" s="20" t="e">
        <f t="shared" si="1"/>
        <v>#DIV/0!</v>
      </c>
      <c r="H18" s="21">
        <f t="shared" si="6"/>
        <v>0</v>
      </c>
      <c r="I18" s="23"/>
      <c r="J18" s="19">
        <f t="shared" si="5"/>
        <v>0</v>
      </c>
      <c r="K18" s="19" t="e">
        <f t="shared" si="3"/>
        <v>#DIV/0!</v>
      </c>
      <c r="L18" s="31"/>
      <c r="M18" s="32"/>
      <c r="N18" s="31"/>
      <c r="O18" s="32"/>
    </row>
    <row r="19" spans="1:15" ht="11.25">
      <c r="A19" s="9"/>
      <c r="B19" s="2"/>
      <c r="C19" s="2"/>
      <c r="D19" s="22"/>
      <c r="E19" s="19">
        <f t="shared" si="0"/>
        <v>0</v>
      </c>
      <c r="G19" s="20" t="e">
        <f t="shared" si="1"/>
        <v>#DIV/0!</v>
      </c>
      <c r="H19" s="21">
        <f t="shared" si="6"/>
        <v>0</v>
      </c>
      <c r="I19" s="23"/>
      <c r="J19" s="19">
        <f t="shared" si="5"/>
        <v>0</v>
      </c>
      <c r="K19" s="19" t="e">
        <f t="shared" si="3"/>
        <v>#DIV/0!</v>
      </c>
      <c r="L19" s="31"/>
      <c r="M19" s="31"/>
      <c r="N19" s="32"/>
      <c r="O19" s="32"/>
    </row>
    <row r="20" spans="1:15" ht="11.25">
      <c r="A20" s="24"/>
      <c r="B20" s="2"/>
      <c r="C20" s="2"/>
      <c r="D20" s="2"/>
      <c r="E20" s="19">
        <f aca="true" t="shared" si="7" ref="E20:E25">+((B20*C20)*D20)/100</f>
        <v>0</v>
      </c>
      <c r="G20" s="20" t="e">
        <f aca="true" t="shared" si="8" ref="G20:G25">F20/C20</f>
        <v>#DIV/0!</v>
      </c>
      <c r="H20" s="21">
        <f t="shared" si="6"/>
        <v>0</v>
      </c>
      <c r="I20" s="23"/>
      <c r="J20" s="19">
        <f>+H20-I20</f>
        <v>0</v>
      </c>
      <c r="K20" s="19" t="e">
        <f t="shared" si="3"/>
        <v>#DIV/0!</v>
      </c>
      <c r="L20" s="31"/>
      <c r="M20" s="32"/>
      <c r="N20" s="32"/>
      <c r="O20" s="32"/>
    </row>
    <row r="21" spans="1:15" ht="11.25">
      <c r="A21" s="24"/>
      <c r="B21" s="2"/>
      <c r="C21" s="2"/>
      <c r="D21" s="2"/>
      <c r="E21" s="19">
        <f t="shared" si="7"/>
        <v>0</v>
      </c>
      <c r="G21" s="20" t="e">
        <f t="shared" si="8"/>
        <v>#DIV/0!</v>
      </c>
      <c r="H21" s="21">
        <f>+H20+F21</f>
        <v>0</v>
      </c>
      <c r="I21" s="23"/>
      <c r="J21" s="19">
        <f>+H21-I21</f>
        <v>0</v>
      </c>
      <c r="K21" s="19" t="e">
        <f t="shared" si="3"/>
        <v>#DIV/0!</v>
      </c>
      <c r="L21" s="31"/>
      <c r="M21" s="32"/>
      <c r="N21" s="32"/>
      <c r="O21" s="32"/>
    </row>
    <row r="22" spans="1:15" ht="11.25">
      <c r="A22" s="9"/>
      <c r="B22" s="2"/>
      <c r="C22" s="2"/>
      <c r="D22" s="2"/>
      <c r="E22" s="19">
        <f t="shared" si="7"/>
        <v>0</v>
      </c>
      <c r="G22" s="20" t="e">
        <f t="shared" si="8"/>
        <v>#DIV/0!</v>
      </c>
      <c r="H22" s="21">
        <f>+H21+F22</f>
        <v>0</v>
      </c>
      <c r="I22" s="23"/>
      <c r="J22" s="19">
        <f>+H22-I22</f>
        <v>0</v>
      </c>
      <c r="K22" s="19" t="e">
        <f t="shared" si="3"/>
        <v>#DIV/0!</v>
      </c>
      <c r="L22" s="31"/>
      <c r="M22" s="32"/>
      <c r="N22" s="32"/>
      <c r="O22" s="32"/>
    </row>
    <row r="23" spans="1:15" ht="11.25">
      <c r="A23" s="24"/>
      <c r="B23" s="2"/>
      <c r="C23" s="2"/>
      <c r="D23" s="2"/>
      <c r="E23" s="19">
        <f t="shared" si="7"/>
        <v>0</v>
      </c>
      <c r="G23" s="20" t="e">
        <f t="shared" si="8"/>
        <v>#DIV/0!</v>
      </c>
      <c r="H23" s="21">
        <f>+H22+F23</f>
        <v>0</v>
      </c>
      <c r="I23" s="23"/>
      <c r="J23" s="19">
        <f>+H23-I23</f>
        <v>0</v>
      </c>
      <c r="K23" s="19" t="e">
        <f t="shared" si="3"/>
        <v>#DIV/0!</v>
      </c>
      <c r="L23" s="31"/>
      <c r="M23" s="32"/>
      <c r="N23" s="32"/>
      <c r="O23" s="32"/>
    </row>
    <row r="24" spans="1:15" ht="11.25">
      <c r="A24" s="24"/>
      <c r="B24" s="2"/>
      <c r="C24" s="2"/>
      <c r="D24" s="2"/>
      <c r="E24" s="19">
        <f t="shared" si="7"/>
        <v>0</v>
      </c>
      <c r="G24" s="20" t="e">
        <f t="shared" si="8"/>
        <v>#DIV/0!</v>
      </c>
      <c r="H24" s="21">
        <f>+H23+F24</f>
        <v>0</v>
      </c>
      <c r="I24" s="23"/>
      <c r="J24" s="19">
        <f aca="true" t="shared" si="9" ref="J24:J31">+H24-I24</f>
        <v>0</v>
      </c>
      <c r="K24" s="19" t="e">
        <f t="shared" si="3"/>
        <v>#DIV/0!</v>
      </c>
      <c r="L24" s="31"/>
      <c r="M24" s="32"/>
      <c r="N24" s="32"/>
      <c r="O24" s="32"/>
    </row>
    <row r="25" spans="1:15" ht="11.25">
      <c r="A25" s="9"/>
      <c r="B25" s="2"/>
      <c r="C25" s="2"/>
      <c r="D25" s="2"/>
      <c r="E25" s="19">
        <f t="shared" si="7"/>
        <v>0</v>
      </c>
      <c r="G25" s="20" t="e">
        <f t="shared" si="8"/>
        <v>#DIV/0!</v>
      </c>
      <c r="H25" s="21">
        <f>+H23+F25</f>
        <v>0</v>
      </c>
      <c r="I25" s="23"/>
      <c r="J25" s="19">
        <f t="shared" si="9"/>
        <v>0</v>
      </c>
      <c r="K25" s="19" t="e">
        <f t="shared" si="3"/>
        <v>#DIV/0!</v>
      </c>
      <c r="L25" s="31"/>
      <c r="M25" s="32"/>
      <c r="N25" s="32"/>
      <c r="O25" s="32"/>
    </row>
    <row r="26" spans="1:15" ht="11.25">
      <c r="A26" s="9"/>
      <c r="B26" s="2"/>
      <c r="C26" s="2"/>
      <c r="D26" s="2"/>
      <c r="E26" s="19">
        <f aca="true" t="shared" si="10" ref="E26:E31">+((B26*C26)*D26)/100</f>
        <v>0</v>
      </c>
      <c r="G26" s="20" t="e">
        <f aca="true" t="shared" si="11" ref="G26:G31">F26/C26</f>
        <v>#DIV/0!</v>
      </c>
      <c r="H26" s="21">
        <f aca="true" t="shared" si="12" ref="H26:H31">+H25+F26</f>
        <v>0</v>
      </c>
      <c r="I26" s="23"/>
      <c r="J26" s="19">
        <f t="shared" si="9"/>
        <v>0</v>
      </c>
      <c r="K26" s="19" t="e">
        <f t="shared" si="3"/>
        <v>#DIV/0!</v>
      </c>
      <c r="L26" s="31"/>
      <c r="M26" s="32"/>
      <c r="N26" s="32"/>
      <c r="O26" s="32"/>
    </row>
    <row r="27" spans="1:15" ht="11.25">
      <c r="A27" s="24"/>
      <c r="B27" s="2"/>
      <c r="C27" s="2"/>
      <c r="D27" s="2"/>
      <c r="E27" s="19">
        <f t="shared" si="10"/>
        <v>0</v>
      </c>
      <c r="G27" s="20" t="e">
        <f t="shared" si="11"/>
        <v>#DIV/0!</v>
      </c>
      <c r="H27" s="21">
        <f t="shared" si="12"/>
        <v>0</v>
      </c>
      <c r="I27" s="23"/>
      <c r="J27" s="19">
        <f t="shared" si="9"/>
        <v>0</v>
      </c>
      <c r="K27" s="19" t="e">
        <f t="shared" si="3"/>
        <v>#DIV/0!</v>
      </c>
      <c r="L27" s="31"/>
      <c r="M27" s="32"/>
      <c r="N27" s="32"/>
      <c r="O27" s="32"/>
    </row>
    <row r="28" spans="1:12" ht="11.25">
      <c r="A28" s="24"/>
      <c r="B28" s="2"/>
      <c r="C28" s="2"/>
      <c r="D28" s="2"/>
      <c r="E28" s="19">
        <f t="shared" si="10"/>
        <v>0</v>
      </c>
      <c r="G28" s="20" t="e">
        <f t="shared" si="11"/>
        <v>#DIV/0!</v>
      </c>
      <c r="H28" s="21">
        <f t="shared" si="12"/>
        <v>0</v>
      </c>
      <c r="I28" s="23"/>
      <c r="J28" s="19">
        <f t="shared" si="9"/>
        <v>0</v>
      </c>
      <c r="K28" s="19" t="e">
        <f t="shared" si="3"/>
        <v>#DIV/0!</v>
      </c>
      <c r="L28" s="2"/>
    </row>
    <row r="29" spans="1:12" ht="11.25">
      <c r="A29" s="24"/>
      <c r="B29" s="2"/>
      <c r="C29" s="2"/>
      <c r="D29" s="2"/>
      <c r="E29" s="19">
        <f t="shared" si="10"/>
        <v>0</v>
      </c>
      <c r="G29" s="20" t="e">
        <f t="shared" si="11"/>
        <v>#DIV/0!</v>
      </c>
      <c r="H29" s="21">
        <f t="shared" si="12"/>
        <v>0</v>
      </c>
      <c r="I29" s="23"/>
      <c r="J29" s="19">
        <f t="shared" si="9"/>
        <v>0</v>
      </c>
      <c r="K29" s="19" t="e">
        <f t="shared" si="3"/>
        <v>#DIV/0!</v>
      </c>
      <c r="L29" s="2"/>
    </row>
    <row r="30" spans="1:12" ht="11.25">
      <c r="A30" s="24"/>
      <c r="B30" s="2"/>
      <c r="C30" s="2"/>
      <c r="D30" s="2"/>
      <c r="E30" s="19">
        <f t="shared" si="10"/>
        <v>0</v>
      </c>
      <c r="G30" s="20" t="e">
        <f t="shared" si="11"/>
        <v>#DIV/0!</v>
      </c>
      <c r="H30" s="21">
        <f t="shared" si="12"/>
        <v>0</v>
      </c>
      <c r="I30" s="23"/>
      <c r="J30" s="19">
        <f t="shared" si="9"/>
        <v>0</v>
      </c>
      <c r="K30" s="19" t="e">
        <f t="shared" si="3"/>
        <v>#DIV/0!</v>
      </c>
      <c r="L30" s="2"/>
    </row>
    <row r="31" spans="1:12" ht="11.25">
      <c r="A31" s="24"/>
      <c r="B31" s="2"/>
      <c r="C31" s="2"/>
      <c r="D31" s="2"/>
      <c r="E31" s="19">
        <f t="shared" si="10"/>
        <v>0</v>
      </c>
      <c r="G31" s="20" t="e">
        <f t="shared" si="11"/>
        <v>#DIV/0!</v>
      </c>
      <c r="H31" s="21">
        <f t="shared" si="12"/>
        <v>0</v>
      </c>
      <c r="I31" s="23"/>
      <c r="J31" s="19">
        <f t="shared" si="9"/>
        <v>0</v>
      </c>
      <c r="K31" s="19" t="e">
        <f t="shared" si="3"/>
        <v>#DIV/0!</v>
      </c>
      <c r="L31" s="2"/>
    </row>
    <row r="32" spans="1:12" ht="11.25">
      <c r="A32" s="24"/>
      <c r="B32" s="2"/>
      <c r="C32" s="2"/>
      <c r="D32" s="2"/>
      <c r="E32" s="19">
        <f aca="true" t="shared" si="13" ref="E32:E37">+((B32*C32)*D32)/100</f>
        <v>0</v>
      </c>
      <c r="G32" s="20" t="e">
        <f aca="true" t="shared" si="14" ref="G32:G37">F32/C32</f>
        <v>#DIV/0!</v>
      </c>
      <c r="H32" s="21">
        <f aca="true" t="shared" si="15" ref="H32:H37">+H31+F32</f>
        <v>0</v>
      </c>
      <c r="I32" s="23"/>
      <c r="J32" s="19">
        <f aca="true" t="shared" si="16" ref="J32:J37">+H32-I32</f>
        <v>0</v>
      </c>
      <c r="K32" s="19" t="e">
        <f t="shared" si="3"/>
        <v>#DIV/0!</v>
      </c>
      <c r="L32" s="2"/>
    </row>
    <row r="33" spans="1:12" ht="11.25">
      <c r="A33" s="24"/>
      <c r="B33" s="2"/>
      <c r="C33" s="2"/>
      <c r="D33" s="2"/>
      <c r="E33" s="19">
        <f t="shared" si="13"/>
        <v>0</v>
      </c>
      <c r="G33" s="20" t="e">
        <f t="shared" si="14"/>
        <v>#DIV/0!</v>
      </c>
      <c r="H33" s="21">
        <f t="shared" si="15"/>
        <v>0</v>
      </c>
      <c r="I33" s="23"/>
      <c r="J33" s="19">
        <f t="shared" si="16"/>
        <v>0</v>
      </c>
      <c r="K33" s="19" t="e">
        <f t="shared" si="3"/>
        <v>#DIV/0!</v>
      </c>
      <c r="L33" s="2"/>
    </row>
    <row r="34" spans="1:12" ht="11.25">
      <c r="A34" s="9"/>
      <c r="B34" s="2"/>
      <c r="C34" s="2"/>
      <c r="D34" s="2"/>
      <c r="E34" s="19">
        <f t="shared" si="13"/>
        <v>0</v>
      </c>
      <c r="G34" s="20" t="e">
        <f t="shared" si="14"/>
        <v>#DIV/0!</v>
      </c>
      <c r="H34" s="21">
        <f t="shared" si="15"/>
        <v>0</v>
      </c>
      <c r="I34" s="23"/>
      <c r="J34" s="19">
        <f t="shared" si="16"/>
        <v>0</v>
      </c>
      <c r="K34" s="19" t="e">
        <f t="shared" si="3"/>
        <v>#DIV/0!</v>
      </c>
      <c r="L34" s="2"/>
    </row>
    <row r="35" spans="1:12" ht="11.25">
      <c r="A35" s="9"/>
      <c r="B35" s="2"/>
      <c r="C35" s="2"/>
      <c r="D35" s="2"/>
      <c r="E35" s="19">
        <f t="shared" si="13"/>
        <v>0</v>
      </c>
      <c r="G35" s="20" t="e">
        <f t="shared" si="14"/>
        <v>#DIV/0!</v>
      </c>
      <c r="H35" s="21">
        <f t="shared" si="15"/>
        <v>0</v>
      </c>
      <c r="I35" s="23"/>
      <c r="J35" s="19">
        <f t="shared" si="16"/>
        <v>0</v>
      </c>
      <c r="K35" s="19" t="e">
        <f t="shared" si="3"/>
        <v>#DIV/0!</v>
      </c>
      <c r="L35" s="2"/>
    </row>
    <row r="36" spans="1:12" ht="11.25">
      <c r="A36" s="9"/>
      <c r="B36" s="2"/>
      <c r="C36" s="2"/>
      <c r="D36" s="2"/>
      <c r="E36" s="19">
        <f t="shared" si="13"/>
        <v>0</v>
      </c>
      <c r="G36" s="20" t="e">
        <f t="shared" si="14"/>
        <v>#DIV/0!</v>
      </c>
      <c r="H36" s="21">
        <f t="shared" si="15"/>
        <v>0</v>
      </c>
      <c r="I36" s="23"/>
      <c r="J36" s="19">
        <f t="shared" si="16"/>
        <v>0</v>
      </c>
      <c r="K36" s="19" t="e">
        <f t="shared" si="3"/>
        <v>#DIV/0!</v>
      </c>
      <c r="L36" s="2"/>
    </row>
    <row r="37" spans="1:12" ht="11.25">
      <c r="A37" s="9"/>
      <c r="B37" s="2"/>
      <c r="C37" s="2"/>
      <c r="D37" s="2"/>
      <c r="E37" s="19">
        <f t="shared" si="13"/>
        <v>0</v>
      </c>
      <c r="G37" s="20" t="e">
        <f t="shared" si="14"/>
        <v>#DIV/0!</v>
      </c>
      <c r="H37" s="21">
        <f t="shared" si="15"/>
        <v>0</v>
      </c>
      <c r="I37" s="23"/>
      <c r="J37" s="19">
        <f t="shared" si="16"/>
        <v>0</v>
      </c>
      <c r="K37" s="19" t="e">
        <f t="shared" si="3"/>
        <v>#DIV/0!</v>
      </c>
      <c r="L37" s="2"/>
    </row>
    <row r="38" spans="1:12" ht="11.25">
      <c r="A38" s="9"/>
      <c r="B38" s="2"/>
      <c r="C38" s="2"/>
      <c r="D38" s="2"/>
      <c r="E38" s="19">
        <f aca="true" t="shared" si="17" ref="E38:E43">+((B38*C38)*D38)/100</f>
        <v>0</v>
      </c>
      <c r="G38" s="20" t="e">
        <f aca="true" t="shared" si="18" ref="G38:G43">F38/C38</f>
        <v>#DIV/0!</v>
      </c>
      <c r="H38" s="21">
        <f aca="true" t="shared" si="19" ref="H38:H43">+H37+F38</f>
        <v>0</v>
      </c>
      <c r="I38" s="23"/>
      <c r="J38" s="19">
        <f aca="true" t="shared" si="20" ref="J38:J43">+H38-I38</f>
        <v>0</v>
      </c>
      <c r="K38" s="19" t="e">
        <f t="shared" si="3"/>
        <v>#DIV/0!</v>
      </c>
      <c r="L38" s="2"/>
    </row>
    <row r="39" spans="1:12" ht="11.25">
      <c r="A39" s="9"/>
      <c r="B39" s="2"/>
      <c r="C39" s="2"/>
      <c r="D39" s="2"/>
      <c r="E39" s="19">
        <f t="shared" si="17"/>
        <v>0</v>
      </c>
      <c r="G39" s="20" t="e">
        <f t="shared" si="18"/>
        <v>#DIV/0!</v>
      </c>
      <c r="H39" s="21">
        <f t="shared" si="19"/>
        <v>0</v>
      </c>
      <c r="I39" s="23"/>
      <c r="J39" s="19">
        <f t="shared" si="20"/>
        <v>0</v>
      </c>
      <c r="K39" s="19" t="e">
        <f t="shared" si="3"/>
        <v>#DIV/0!</v>
      </c>
      <c r="L39" s="2"/>
    </row>
    <row r="40" spans="1:12" ht="11.25">
      <c r="A40" s="9"/>
      <c r="B40" s="2"/>
      <c r="C40" s="2"/>
      <c r="D40" s="2"/>
      <c r="E40" s="19">
        <f t="shared" si="17"/>
        <v>0</v>
      </c>
      <c r="G40" s="20" t="e">
        <f t="shared" si="18"/>
        <v>#DIV/0!</v>
      </c>
      <c r="H40" s="21">
        <f t="shared" si="19"/>
        <v>0</v>
      </c>
      <c r="I40" s="23"/>
      <c r="J40" s="19">
        <f t="shared" si="20"/>
        <v>0</v>
      </c>
      <c r="K40" s="19" t="e">
        <f t="shared" si="3"/>
        <v>#DIV/0!</v>
      </c>
      <c r="L40" s="2"/>
    </row>
    <row r="41" spans="1:12" ht="11.25">
      <c r="A41" s="9"/>
      <c r="B41" s="2"/>
      <c r="C41" s="2"/>
      <c r="D41" s="2"/>
      <c r="E41" s="19">
        <f t="shared" si="17"/>
        <v>0</v>
      </c>
      <c r="G41" s="20" t="e">
        <f t="shared" si="18"/>
        <v>#DIV/0!</v>
      </c>
      <c r="H41" s="21">
        <f t="shared" si="19"/>
        <v>0</v>
      </c>
      <c r="I41" s="23"/>
      <c r="J41" s="19">
        <f t="shared" si="20"/>
        <v>0</v>
      </c>
      <c r="K41" s="19" t="e">
        <f t="shared" si="3"/>
        <v>#DIV/0!</v>
      </c>
      <c r="L41" s="2"/>
    </row>
    <row r="42" spans="1:12" ht="11.25">
      <c r="A42" s="9"/>
      <c r="B42" s="2"/>
      <c r="C42" s="2"/>
      <c r="D42" s="2"/>
      <c r="E42" s="19">
        <f t="shared" si="17"/>
        <v>0</v>
      </c>
      <c r="G42" s="20" t="e">
        <f t="shared" si="18"/>
        <v>#DIV/0!</v>
      </c>
      <c r="H42" s="21">
        <f t="shared" si="19"/>
        <v>0</v>
      </c>
      <c r="I42" s="23"/>
      <c r="J42" s="19">
        <f t="shared" si="20"/>
        <v>0</v>
      </c>
      <c r="K42" s="19" t="e">
        <f t="shared" si="3"/>
        <v>#DIV/0!</v>
      </c>
      <c r="L42" s="2"/>
    </row>
    <row r="43" spans="1:12" ht="11.25">
      <c r="A43" s="9"/>
      <c r="B43" s="2"/>
      <c r="C43" s="2"/>
      <c r="D43" s="2"/>
      <c r="E43" s="19">
        <f t="shared" si="17"/>
        <v>0</v>
      </c>
      <c r="G43" s="20" t="e">
        <f t="shared" si="18"/>
        <v>#DIV/0!</v>
      </c>
      <c r="H43" s="21">
        <f t="shared" si="19"/>
        <v>0</v>
      </c>
      <c r="I43" s="23"/>
      <c r="J43" s="19">
        <f t="shared" si="20"/>
        <v>0</v>
      </c>
      <c r="K43" s="19" t="e">
        <f t="shared" si="3"/>
        <v>#DIV/0!</v>
      </c>
      <c r="L43" s="2"/>
    </row>
    <row r="44" spans="1:12" ht="11.25">
      <c r="A44" s="9"/>
      <c r="B44" s="2"/>
      <c r="C44" s="2"/>
      <c r="D44" s="2"/>
      <c r="E44" s="19">
        <f aca="true" t="shared" si="21" ref="E44:E52">+((B44*C44)*D44)/100</f>
        <v>0</v>
      </c>
      <c r="G44" s="20" t="e">
        <f aca="true" t="shared" si="22" ref="G44:G52">F44/C44</f>
        <v>#DIV/0!</v>
      </c>
      <c r="H44" s="21">
        <f aca="true" t="shared" si="23" ref="H44:H52">+H43+F44</f>
        <v>0</v>
      </c>
      <c r="I44" s="23"/>
      <c r="J44" s="19">
        <f aca="true" t="shared" si="24" ref="J44:J52">+H44-I44</f>
        <v>0</v>
      </c>
      <c r="K44" s="19" t="e">
        <f t="shared" si="3"/>
        <v>#DIV/0!</v>
      </c>
      <c r="L44" s="2"/>
    </row>
    <row r="45" spans="1:12" ht="11.25">
      <c r="A45" s="9"/>
      <c r="B45" s="2"/>
      <c r="C45" s="2"/>
      <c r="D45" s="2"/>
      <c r="E45" s="19">
        <f t="shared" si="21"/>
        <v>0</v>
      </c>
      <c r="G45" s="20" t="e">
        <f t="shared" si="22"/>
        <v>#DIV/0!</v>
      </c>
      <c r="H45" s="21">
        <f t="shared" si="23"/>
        <v>0</v>
      </c>
      <c r="I45" s="23"/>
      <c r="J45" s="19">
        <f t="shared" si="24"/>
        <v>0</v>
      </c>
      <c r="K45" s="19" t="e">
        <f t="shared" si="3"/>
        <v>#DIV/0!</v>
      </c>
      <c r="L45" s="2"/>
    </row>
    <row r="46" spans="1:12" ht="11.25">
      <c r="A46" s="9"/>
      <c r="B46" s="2"/>
      <c r="C46" s="2"/>
      <c r="D46" s="2"/>
      <c r="E46" s="19">
        <f t="shared" si="21"/>
        <v>0</v>
      </c>
      <c r="G46" s="20" t="e">
        <f t="shared" si="22"/>
        <v>#DIV/0!</v>
      </c>
      <c r="H46" s="21">
        <f t="shared" si="23"/>
        <v>0</v>
      </c>
      <c r="I46" s="23"/>
      <c r="J46" s="19">
        <f t="shared" si="24"/>
        <v>0</v>
      </c>
      <c r="K46" s="19" t="e">
        <f t="shared" si="3"/>
        <v>#DIV/0!</v>
      </c>
      <c r="L46" s="2"/>
    </row>
    <row r="47" spans="1:12" ht="11.25">
      <c r="A47" s="9"/>
      <c r="B47" s="2"/>
      <c r="C47" s="2"/>
      <c r="D47" s="2"/>
      <c r="E47" s="19">
        <f t="shared" si="21"/>
        <v>0</v>
      </c>
      <c r="G47" s="20" t="e">
        <f t="shared" si="22"/>
        <v>#DIV/0!</v>
      </c>
      <c r="H47" s="21">
        <f t="shared" si="23"/>
        <v>0</v>
      </c>
      <c r="I47" s="23"/>
      <c r="J47" s="19">
        <f t="shared" si="24"/>
        <v>0</v>
      </c>
      <c r="K47" s="19" t="e">
        <f t="shared" si="3"/>
        <v>#DIV/0!</v>
      </c>
      <c r="L47" s="2"/>
    </row>
    <row r="48" spans="1:12" ht="11.25">
      <c r="A48" s="9"/>
      <c r="B48" s="2"/>
      <c r="C48" s="2"/>
      <c r="D48" s="2"/>
      <c r="E48" s="19">
        <f t="shared" si="21"/>
        <v>0</v>
      </c>
      <c r="G48" s="20" t="e">
        <f t="shared" si="22"/>
        <v>#DIV/0!</v>
      </c>
      <c r="H48" s="21">
        <f t="shared" si="23"/>
        <v>0</v>
      </c>
      <c r="I48" s="23"/>
      <c r="J48" s="19">
        <f t="shared" si="24"/>
        <v>0</v>
      </c>
      <c r="K48" s="19" t="e">
        <f t="shared" si="3"/>
        <v>#DIV/0!</v>
      </c>
      <c r="L48" s="2"/>
    </row>
    <row r="49" spans="1:12" ht="11.25">
      <c r="A49" s="9"/>
      <c r="B49" s="2"/>
      <c r="C49" s="2"/>
      <c r="D49" s="2"/>
      <c r="E49" s="19">
        <f t="shared" si="21"/>
        <v>0</v>
      </c>
      <c r="G49" s="20" t="e">
        <f t="shared" si="22"/>
        <v>#DIV/0!</v>
      </c>
      <c r="H49" s="21">
        <f t="shared" si="23"/>
        <v>0</v>
      </c>
      <c r="I49" s="23"/>
      <c r="J49" s="19">
        <f t="shared" si="24"/>
        <v>0</v>
      </c>
      <c r="K49" s="19" t="e">
        <f t="shared" si="3"/>
        <v>#DIV/0!</v>
      </c>
      <c r="L49" s="2"/>
    </row>
    <row r="50" spans="1:12" ht="11.25">
      <c r="A50" s="9"/>
      <c r="B50" s="2"/>
      <c r="C50" s="2"/>
      <c r="D50" s="2"/>
      <c r="E50" s="19">
        <f t="shared" si="21"/>
        <v>0</v>
      </c>
      <c r="G50" s="20" t="e">
        <f t="shared" si="22"/>
        <v>#DIV/0!</v>
      </c>
      <c r="H50" s="21">
        <f t="shared" si="23"/>
        <v>0</v>
      </c>
      <c r="I50" s="23"/>
      <c r="J50" s="19">
        <f t="shared" si="24"/>
        <v>0</v>
      </c>
      <c r="K50" s="19" t="e">
        <f t="shared" si="3"/>
        <v>#DIV/0!</v>
      </c>
      <c r="L50" s="2"/>
    </row>
    <row r="51" spans="1:12" ht="11.25">
      <c r="A51" s="9"/>
      <c r="B51" s="2"/>
      <c r="C51" s="2"/>
      <c r="D51" s="2"/>
      <c r="E51" s="19">
        <f t="shared" si="21"/>
        <v>0</v>
      </c>
      <c r="G51" s="20" t="e">
        <f t="shared" si="22"/>
        <v>#DIV/0!</v>
      </c>
      <c r="H51" s="21">
        <f t="shared" si="23"/>
        <v>0</v>
      </c>
      <c r="I51" s="23"/>
      <c r="J51" s="19">
        <f t="shared" si="24"/>
        <v>0</v>
      </c>
      <c r="K51" s="19" t="e">
        <f t="shared" si="3"/>
        <v>#DIV/0!</v>
      </c>
      <c r="L51" s="2"/>
    </row>
    <row r="52" spans="1:12" ht="11.25">
      <c r="A52" s="9"/>
      <c r="B52" s="2"/>
      <c r="C52" s="2"/>
      <c r="D52" s="2"/>
      <c r="E52" s="19">
        <f t="shared" si="21"/>
        <v>0</v>
      </c>
      <c r="G52" s="20" t="e">
        <f t="shared" si="22"/>
        <v>#DIV/0!</v>
      </c>
      <c r="H52" s="21">
        <f t="shared" si="23"/>
        <v>0</v>
      </c>
      <c r="I52" s="23"/>
      <c r="J52" s="19">
        <f t="shared" si="24"/>
        <v>0</v>
      </c>
      <c r="K52" s="19" t="e">
        <f t="shared" si="3"/>
        <v>#DIV/0!</v>
      </c>
      <c r="L52" s="2"/>
    </row>
    <row r="53" spans="1:12" ht="11.25">
      <c r="A53" s="9"/>
      <c r="B53" s="2"/>
      <c r="C53" s="2"/>
      <c r="D53" s="2"/>
      <c r="E53" s="19">
        <f aca="true" t="shared" si="25" ref="E53:E58">+((B53*C53)*D53)/100</f>
        <v>0</v>
      </c>
      <c r="G53" s="20" t="e">
        <f aca="true" t="shared" si="26" ref="G53:G58">F53/C53</f>
        <v>#DIV/0!</v>
      </c>
      <c r="H53" s="21">
        <f aca="true" t="shared" si="27" ref="H53:H58">+H52+F53</f>
        <v>0</v>
      </c>
      <c r="I53" s="23"/>
      <c r="J53" s="19">
        <f aca="true" t="shared" si="28" ref="J53:J58">+H53-I53</f>
        <v>0</v>
      </c>
      <c r="K53" s="19" t="e">
        <f t="shared" si="3"/>
        <v>#DIV/0!</v>
      </c>
      <c r="L53" s="2"/>
    </row>
    <row r="54" spans="1:12" ht="11.25">
      <c r="A54" s="9"/>
      <c r="B54" s="2"/>
      <c r="C54" s="2"/>
      <c r="D54" s="2"/>
      <c r="E54" s="19">
        <f t="shared" si="25"/>
        <v>0</v>
      </c>
      <c r="G54" s="20" t="e">
        <f t="shared" si="26"/>
        <v>#DIV/0!</v>
      </c>
      <c r="H54" s="21">
        <f t="shared" si="27"/>
        <v>0</v>
      </c>
      <c r="I54" s="23"/>
      <c r="J54" s="19">
        <f t="shared" si="28"/>
        <v>0</v>
      </c>
      <c r="K54" s="19" t="e">
        <f t="shared" si="3"/>
        <v>#DIV/0!</v>
      </c>
      <c r="L54" s="2"/>
    </row>
    <row r="55" spans="1:12" ht="11.25">
      <c r="A55" s="9"/>
      <c r="B55" s="2"/>
      <c r="C55" s="2"/>
      <c r="D55" s="2"/>
      <c r="E55" s="19">
        <f t="shared" si="25"/>
        <v>0</v>
      </c>
      <c r="G55" s="20" t="e">
        <f t="shared" si="26"/>
        <v>#DIV/0!</v>
      </c>
      <c r="H55" s="21">
        <f t="shared" si="27"/>
        <v>0</v>
      </c>
      <c r="I55" s="23"/>
      <c r="J55" s="19">
        <f t="shared" si="28"/>
        <v>0</v>
      </c>
      <c r="K55" s="19" t="e">
        <f t="shared" si="3"/>
        <v>#DIV/0!</v>
      </c>
      <c r="L55" s="2"/>
    </row>
    <row r="56" spans="1:12" ht="11.25">
      <c r="A56" s="9"/>
      <c r="B56" s="2"/>
      <c r="C56" s="2"/>
      <c r="D56" s="2"/>
      <c r="E56" s="19">
        <f t="shared" si="25"/>
        <v>0</v>
      </c>
      <c r="G56" s="20" t="e">
        <f t="shared" si="26"/>
        <v>#DIV/0!</v>
      </c>
      <c r="H56" s="21">
        <f t="shared" si="27"/>
        <v>0</v>
      </c>
      <c r="I56" s="23"/>
      <c r="J56" s="19">
        <f t="shared" si="28"/>
        <v>0</v>
      </c>
      <c r="K56" s="19" t="e">
        <f t="shared" si="3"/>
        <v>#DIV/0!</v>
      </c>
      <c r="L56" s="2"/>
    </row>
    <row r="57" spans="1:12" ht="11.25">
      <c r="A57" s="9"/>
      <c r="B57" s="2"/>
      <c r="C57" s="2"/>
      <c r="D57" s="2"/>
      <c r="E57" s="19">
        <f t="shared" si="25"/>
        <v>0</v>
      </c>
      <c r="G57" s="20" t="e">
        <f t="shared" si="26"/>
        <v>#DIV/0!</v>
      </c>
      <c r="H57" s="21">
        <f t="shared" si="27"/>
        <v>0</v>
      </c>
      <c r="I57" s="23"/>
      <c r="J57" s="19">
        <f t="shared" si="28"/>
        <v>0</v>
      </c>
      <c r="K57" s="19" t="e">
        <f t="shared" si="3"/>
        <v>#DIV/0!</v>
      </c>
      <c r="L57" s="2"/>
    </row>
    <row r="58" spans="1:12" ht="11.25">
      <c r="A58" s="9"/>
      <c r="B58" s="2"/>
      <c r="C58" s="2"/>
      <c r="D58" s="2"/>
      <c r="E58" s="19">
        <f t="shared" si="25"/>
        <v>0</v>
      </c>
      <c r="G58" s="20" t="e">
        <f t="shared" si="26"/>
        <v>#DIV/0!</v>
      </c>
      <c r="H58" s="21">
        <f t="shared" si="27"/>
        <v>0</v>
      </c>
      <c r="I58" s="23"/>
      <c r="J58" s="19">
        <f t="shared" si="28"/>
        <v>0</v>
      </c>
      <c r="K58" s="19" t="e">
        <f t="shared" si="3"/>
        <v>#DIV/0!</v>
      </c>
      <c r="L58" s="2"/>
    </row>
    <row r="59" spans="1:12" ht="11.25">
      <c r="A59" s="9"/>
      <c r="B59" s="2"/>
      <c r="C59" s="2"/>
      <c r="D59" s="2"/>
      <c r="E59" s="19">
        <f aca="true" t="shared" si="29" ref="E59:E64">+((B59*C59)*D59)/100</f>
        <v>0</v>
      </c>
      <c r="G59" s="20" t="e">
        <f aca="true" t="shared" si="30" ref="G59:G64">F59/C59</f>
        <v>#DIV/0!</v>
      </c>
      <c r="H59" s="21">
        <f aca="true" t="shared" si="31" ref="H59:H64">+H58+F59</f>
        <v>0</v>
      </c>
      <c r="I59" s="23"/>
      <c r="J59" s="19">
        <f aca="true" t="shared" si="32" ref="J59:J64">+H59-I59</f>
        <v>0</v>
      </c>
      <c r="K59" s="19" t="e">
        <f t="shared" si="3"/>
        <v>#DIV/0!</v>
      </c>
      <c r="L59" s="2"/>
    </row>
    <row r="60" spans="1:12" ht="11.25">
      <c r="A60" s="9"/>
      <c r="B60" s="2"/>
      <c r="C60" s="2"/>
      <c r="D60" s="2"/>
      <c r="E60" s="19">
        <f t="shared" si="29"/>
        <v>0</v>
      </c>
      <c r="G60" s="20" t="e">
        <f t="shared" si="30"/>
        <v>#DIV/0!</v>
      </c>
      <c r="H60" s="21">
        <f t="shared" si="31"/>
        <v>0</v>
      </c>
      <c r="I60" s="23"/>
      <c r="J60" s="19">
        <f t="shared" si="32"/>
        <v>0</v>
      </c>
      <c r="K60" s="19" t="e">
        <f t="shared" si="3"/>
        <v>#DIV/0!</v>
      </c>
      <c r="L60" s="2"/>
    </row>
    <row r="61" spans="1:12" ht="11.25">
      <c r="A61" s="9"/>
      <c r="B61" s="2"/>
      <c r="C61" s="2"/>
      <c r="D61" s="2"/>
      <c r="E61" s="19">
        <f t="shared" si="29"/>
        <v>0</v>
      </c>
      <c r="G61" s="20" t="e">
        <f t="shared" si="30"/>
        <v>#DIV/0!</v>
      </c>
      <c r="H61" s="21">
        <f t="shared" si="31"/>
        <v>0</v>
      </c>
      <c r="I61" s="23"/>
      <c r="J61" s="19">
        <f t="shared" si="32"/>
        <v>0</v>
      </c>
      <c r="K61" s="19" t="e">
        <f t="shared" si="3"/>
        <v>#DIV/0!</v>
      </c>
      <c r="L61" s="2"/>
    </row>
    <row r="62" spans="1:12" ht="11.25">
      <c r="A62" s="9"/>
      <c r="B62" s="2"/>
      <c r="C62" s="2"/>
      <c r="D62" s="2"/>
      <c r="E62" s="19">
        <f t="shared" si="29"/>
        <v>0</v>
      </c>
      <c r="G62" s="20" t="e">
        <f t="shared" si="30"/>
        <v>#DIV/0!</v>
      </c>
      <c r="H62" s="21">
        <f t="shared" si="31"/>
        <v>0</v>
      </c>
      <c r="I62" s="23"/>
      <c r="J62" s="19">
        <f t="shared" si="32"/>
        <v>0</v>
      </c>
      <c r="K62" s="19" t="e">
        <f t="shared" si="3"/>
        <v>#DIV/0!</v>
      </c>
      <c r="L62" s="2"/>
    </row>
    <row r="63" spans="1:12" ht="11.25">
      <c r="A63" s="9"/>
      <c r="B63" s="2"/>
      <c r="C63" s="2"/>
      <c r="D63" s="2"/>
      <c r="E63" s="19">
        <f t="shared" si="29"/>
        <v>0</v>
      </c>
      <c r="G63" s="20" t="e">
        <f t="shared" si="30"/>
        <v>#DIV/0!</v>
      </c>
      <c r="H63" s="21">
        <f t="shared" si="31"/>
        <v>0</v>
      </c>
      <c r="I63" s="23"/>
      <c r="J63" s="19">
        <f t="shared" si="32"/>
        <v>0</v>
      </c>
      <c r="K63" s="19" t="e">
        <f t="shared" si="3"/>
        <v>#DIV/0!</v>
      </c>
      <c r="L63" s="2"/>
    </row>
    <row r="64" spans="1:12" ht="11.25">
      <c r="A64" s="9"/>
      <c r="B64" s="2"/>
      <c r="C64" s="2"/>
      <c r="D64" s="2"/>
      <c r="E64" s="19">
        <f t="shared" si="29"/>
        <v>0</v>
      </c>
      <c r="G64" s="20" t="e">
        <f t="shared" si="30"/>
        <v>#DIV/0!</v>
      </c>
      <c r="H64" s="21">
        <f t="shared" si="31"/>
        <v>0</v>
      </c>
      <c r="I64" s="23"/>
      <c r="J64" s="19">
        <f t="shared" si="32"/>
        <v>0</v>
      </c>
      <c r="K64" s="19" t="e">
        <f t="shared" si="3"/>
        <v>#DIV/0!</v>
      </c>
      <c r="L64" s="2"/>
    </row>
    <row r="65" spans="1:12" ht="11.25">
      <c r="A65" s="9"/>
      <c r="B65" s="2"/>
      <c r="C65" s="2"/>
      <c r="D65" s="2"/>
      <c r="E65" s="19">
        <f aca="true" t="shared" si="33" ref="E65:E71">+((B65*C65)*D65)/100</f>
        <v>0</v>
      </c>
      <c r="G65" s="20" t="e">
        <f aca="true" t="shared" si="34" ref="G65:G71">F65/C65</f>
        <v>#DIV/0!</v>
      </c>
      <c r="H65" s="21">
        <f aca="true" t="shared" si="35" ref="H65:H71">+H64+F65</f>
        <v>0</v>
      </c>
      <c r="I65" s="23"/>
      <c r="J65" s="19">
        <f aca="true" t="shared" si="36" ref="J65:J71">+H65-I65</f>
        <v>0</v>
      </c>
      <c r="K65" s="19" t="e">
        <f t="shared" si="3"/>
        <v>#DIV/0!</v>
      </c>
      <c r="L65" s="2"/>
    </row>
    <row r="66" spans="1:12" ht="11.25">
      <c r="A66" s="9"/>
      <c r="B66" s="2"/>
      <c r="C66" s="2"/>
      <c r="D66" s="2"/>
      <c r="E66" s="19">
        <f t="shared" si="33"/>
        <v>0</v>
      </c>
      <c r="G66" s="20" t="e">
        <f t="shared" si="34"/>
        <v>#DIV/0!</v>
      </c>
      <c r="H66" s="21">
        <f t="shared" si="35"/>
        <v>0</v>
      </c>
      <c r="I66" s="23"/>
      <c r="J66" s="19">
        <f t="shared" si="36"/>
        <v>0</v>
      </c>
      <c r="K66" s="19" t="e">
        <f aca="true" t="shared" si="37" ref="K66:K75">+E66/F66</f>
        <v>#DIV/0!</v>
      </c>
      <c r="L66" s="2"/>
    </row>
    <row r="67" spans="1:12" ht="11.25">
      <c r="A67" s="9"/>
      <c r="B67" s="2"/>
      <c r="C67" s="2"/>
      <c r="D67" s="2"/>
      <c r="E67" s="19">
        <f t="shared" si="33"/>
        <v>0</v>
      </c>
      <c r="G67" s="20" t="e">
        <f t="shared" si="34"/>
        <v>#DIV/0!</v>
      </c>
      <c r="H67" s="21">
        <f t="shared" si="35"/>
        <v>0</v>
      </c>
      <c r="I67" s="23"/>
      <c r="J67" s="19">
        <f t="shared" si="36"/>
        <v>0</v>
      </c>
      <c r="K67" s="19" t="e">
        <f t="shared" si="37"/>
        <v>#DIV/0!</v>
      </c>
      <c r="L67" s="2"/>
    </row>
    <row r="68" spans="1:12" ht="11.25">
      <c r="A68" s="9"/>
      <c r="B68" s="2"/>
      <c r="C68" s="2"/>
      <c r="D68" s="2"/>
      <c r="E68" s="19">
        <f t="shared" si="33"/>
        <v>0</v>
      </c>
      <c r="G68" s="20" t="e">
        <f t="shared" si="34"/>
        <v>#DIV/0!</v>
      </c>
      <c r="H68" s="21">
        <f t="shared" si="35"/>
        <v>0</v>
      </c>
      <c r="I68" s="23"/>
      <c r="J68" s="19">
        <f t="shared" si="36"/>
        <v>0</v>
      </c>
      <c r="K68" s="19" t="e">
        <f t="shared" si="37"/>
        <v>#DIV/0!</v>
      </c>
      <c r="L68" s="2"/>
    </row>
    <row r="69" spans="1:12" ht="11.25">
      <c r="A69" s="9"/>
      <c r="B69" s="2"/>
      <c r="C69" s="2"/>
      <c r="D69" s="2"/>
      <c r="E69" s="19">
        <f t="shared" si="33"/>
        <v>0</v>
      </c>
      <c r="G69" s="20" t="e">
        <f t="shared" si="34"/>
        <v>#DIV/0!</v>
      </c>
      <c r="H69" s="21">
        <f t="shared" si="35"/>
        <v>0</v>
      </c>
      <c r="I69" s="23"/>
      <c r="J69" s="19">
        <f t="shared" si="36"/>
        <v>0</v>
      </c>
      <c r="K69" s="19" t="e">
        <f t="shared" si="37"/>
        <v>#DIV/0!</v>
      </c>
      <c r="L69" s="2"/>
    </row>
    <row r="70" spans="1:12" ht="11.25">
      <c r="A70" s="9"/>
      <c r="B70" s="2"/>
      <c r="C70" s="2"/>
      <c r="D70" s="2"/>
      <c r="E70" s="19">
        <f t="shared" si="33"/>
        <v>0</v>
      </c>
      <c r="G70" s="20" t="e">
        <f t="shared" si="34"/>
        <v>#DIV/0!</v>
      </c>
      <c r="H70" s="21">
        <f t="shared" si="35"/>
        <v>0</v>
      </c>
      <c r="I70" s="23"/>
      <c r="J70" s="19">
        <f t="shared" si="36"/>
        <v>0</v>
      </c>
      <c r="K70" s="19" t="e">
        <f t="shared" si="37"/>
        <v>#DIV/0!</v>
      </c>
      <c r="L70" s="2"/>
    </row>
    <row r="71" spans="1:12" ht="11.25">
      <c r="A71" s="9"/>
      <c r="B71" s="2"/>
      <c r="C71" s="2"/>
      <c r="D71" s="2"/>
      <c r="E71" s="19">
        <f t="shared" si="33"/>
        <v>0</v>
      </c>
      <c r="G71" s="20" t="e">
        <f t="shared" si="34"/>
        <v>#DIV/0!</v>
      </c>
      <c r="H71" s="21">
        <f t="shared" si="35"/>
        <v>0</v>
      </c>
      <c r="I71" s="23"/>
      <c r="J71" s="19">
        <f t="shared" si="36"/>
        <v>0</v>
      </c>
      <c r="K71" s="19" t="e">
        <f t="shared" si="37"/>
        <v>#DIV/0!</v>
      </c>
      <c r="L71" s="2"/>
    </row>
    <row r="72" spans="1:12" ht="11.25">
      <c r="A72" s="9"/>
      <c r="B72" s="2"/>
      <c r="C72" s="2"/>
      <c r="D72" s="2"/>
      <c r="E72" s="19">
        <f aca="true" t="shared" si="38" ref="E72:E77">+((B72*C72)*D72)/100</f>
        <v>0</v>
      </c>
      <c r="G72" s="20" t="e">
        <f aca="true" t="shared" si="39" ref="G72:G77">F72/C72</f>
        <v>#DIV/0!</v>
      </c>
      <c r="H72" s="21">
        <f aca="true" t="shared" si="40" ref="H72:H77">+H71+F72</f>
        <v>0</v>
      </c>
      <c r="I72" s="23"/>
      <c r="J72" s="19">
        <f aca="true" t="shared" si="41" ref="J72:J77">+H72-I72</f>
        <v>0</v>
      </c>
      <c r="K72" s="19" t="e">
        <f t="shared" si="37"/>
        <v>#DIV/0!</v>
      </c>
      <c r="L72" s="2"/>
    </row>
    <row r="73" spans="1:12" ht="11.25">
      <c r="A73" s="9"/>
      <c r="B73" s="2"/>
      <c r="C73" s="2"/>
      <c r="D73" s="2"/>
      <c r="E73" s="19">
        <f t="shared" si="38"/>
        <v>0</v>
      </c>
      <c r="G73" s="20" t="e">
        <f t="shared" si="39"/>
        <v>#DIV/0!</v>
      </c>
      <c r="H73" s="21">
        <f t="shared" si="40"/>
        <v>0</v>
      </c>
      <c r="I73" s="23"/>
      <c r="J73" s="19">
        <f t="shared" si="41"/>
        <v>0</v>
      </c>
      <c r="K73" s="19" t="e">
        <f t="shared" si="37"/>
        <v>#DIV/0!</v>
      </c>
      <c r="L73" s="2"/>
    </row>
    <row r="74" spans="1:12" ht="11.25">
      <c r="A74" s="9"/>
      <c r="B74" s="2"/>
      <c r="C74" s="2"/>
      <c r="D74" s="2"/>
      <c r="E74" s="19">
        <f t="shared" si="38"/>
        <v>0</v>
      </c>
      <c r="G74" s="20" t="e">
        <f t="shared" si="39"/>
        <v>#DIV/0!</v>
      </c>
      <c r="H74" s="21">
        <f t="shared" si="40"/>
        <v>0</v>
      </c>
      <c r="I74" s="23"/>
      <c r="J74" s="19">
        <f t="shared" si="41"/>
        <v>0</v>
      </c>
      <c r="K74" s="19" t="e">
        <f t="shared" si="37"/>
        <v>#DIV/0!</v>
      </c>
      <c r="L74" s="2"/>
    </row>
    <row r="75" spans="1:12" ht="11.25">
      <c r="A75" s="9"/>
      <c r="B75" s="2"/>
      <c r="C75" s="2"/>
      <c r="D75" s="2"/>
      <c r="E75" s="19">
        <f t="shared" si="38"/>
        <v>0</v>
      </c>
      <c r="G75" s="20" t="e">
        <f t="shared" si="39"/>
        <v>#DIV/0!</v>
      </c>
      <c r="H75" s="21">
        <f t="shared" si="40"/>
        <v>0</v>
      </c>
      <c r="I75" s="23"/>
      <c r="J75" s="19">
        <f t="shared" si="41"/>
        <v>0</v>
      </c>
      <c r="K75" s="19" t="e">
        <f t="shared" si="37"/>
        <v>#DIV/0!</v>
      </c>
      <c r="L75" s="2"/>
    </row>
    <row r="76" spans="1:12" ht="11.25">
      <c r="A76" s="9"/>
      <c r="B76" s="2"/>
      <c r="C76" s="2"/>
      <c r="D76" s="2"/>
      <c r="E76" s="19">
        <f t="shared" si="38"/>
        <v>0</v>
      </c>
      <c r="G76" s="20" t="e">
        <f t="shared" si="39"/>
        <v>#DIV/0!</v>
      </c>
      <c r="H76" s="21">
        <f t="shared" si="40"/>
        <v>0</v>
      </c>
      <c r="I76" s="23"/>
      <c r="J76" s="19">
        <f t="shared" si="41"/>
        <v>0</v>
      </c>
      <c r="K76" s="19" t="e">
        <f aca="true" t="shared" si="42" ref="K76:K81">+E76/F76</f>
        <v>#DIV/0!</v>
      </c>
      <c r="L76" s="2"/>
    </row>
    <row r="77" spans="1:12" ht="11.25">
      <c r="A77" s="9"/>
      <c r="B77" s="2"/>
      <c r="C77" s="2"/>
      <c r="D77" s="2"/>
      <c r="E77" s="19">
        <f t="shared" si="38"/>
        <v>0</v>
      </c>
      <c r="G77" s="20" t="e">
        <f t="shared" si="39"/>
        <v>#DIV/0!</v>
      </c>
      <c r="H77" s="21">
        <f t="shared" si="40"/>
        <v>0</v>
      </c>
      <c r="I77" s="23"/>
      <c r="J77" s="19">
        <f t="shared" si="41"/>
        <v>0</v>
      </c>
      <c r="K77" s="19" t="e">
        <f t="shared" si="42"/>
        <v>#DIV/0!</v>
      </c>
      <c r="L77" s="2"/>
    </row>
    <row r="78" spans="1:12" ht="11.25">
      <c r="A78" s="9"/>
      <c r="B78" s="2"/>
      <c r="C78" s="2"/>
      <c r="D78" s="2"/>
      <c r="E78" s="19">
        <f aca="true" t="shared" si="43" ref="E78:E83">+((B78*C78)*D78)/100</f>
        <v>0</v>
      </c>
      <c r="G78" s="20" t="e">
        <f aca="true" t="shared" si="44" ref="G78:G83">F78/C78</f>
        <v>#DIV/0!</v>
      </c>
      <c r="H78" s="21">
        <f aca="true" t="shared" si="45" ref="H78:H83">+H77+F78</f>
        <v>0</v>
      </c>
      <c r="I78" s="23"/>
      <c r="J78" s="19">
        <f aca="true" t="shared" si="46" ref="J78:J83">+H78-I78</f>
        <v>0</v>
      </c>
      <c r="K78" s="19" t="e">
        <f t="shared" si="42"/>
        <v>#DIV/0!</v>
      </c>
      <c r="L78" s="2"/>
    </row>
    <row r="79" spans="1:12" ht="11.25">
      <c r="A79" s="9"/>
      <c r="B79" s="2"/>
      <c r="C79" s="2"/>
      <c r="D79" s="2"/>
      <c r="E79" s="19">
        <f t="shared" si="43"/>
        <v>0</v>
      </c>
      <c r="G79" s="20" t="e">
        <f t="shared" si="44"/>
        <v>#DIV/0!</v>
      </c>
      <c r="H79" s="21">
        <f t="shared" si="45"/>
        <v>0</v>
      </c>
      <c r="I79" s="23"/>
      <c r="J79" s="19">
        <f t="shared" si="46"/>
        <v>0</v>
      </c>
      <c r="K79" s="19" t="e">
        <f t="shared" si="42"/>
        <v>#DIV/0!</v>
      </c>
      <c r="L79" s="2"/>
    </row>
    <row r="80" spans="1:12" ht="11.25">
      <c r="A80" s="9"/>
      <c r="B80" s="2"/>
      <c r="C80" s="2"/>
      <c r="D80" s="2"/>
      <c r="E80" s="19">
        <f t="shared" si="43"/>
        <v>0</v>
      </c>
      <c r="G80" s="20" t="e">
        <f t="shared" si="44"/>
        <v>#DIV/0!</v>
      </c>
      <c r="H80" s="21">
        <f t="shared" si="45"/>
        <v>0</v>
      </c>
      <c r="I80" s="23"/>
      <c r="J80" s="19">
        <f t="shared" si="46"/>
        <v>0</v>
      </c>
      <c r="K80" s="19" t="e">
        <f t="shared" si="42"/>
        <v>#DIV/0!</v>
      </c>
      <c r="L80" s="2"/>
    </row>
    <row r="81" spans="1:12" ht="11.25">
      <c r="A81" s="9"/>
      <c r="B81" s="2"/>
      <c r="C81" s="2"/>
      <c r="D81" s="2"/>
      <c r="E81" s="19">
        <f t="shared" si="43"/>
        <v>0</v>
      </c>
      <c r="G81" s="20" t="e">
        <f t="shared" si="44"/>
        <v>#DIV/0!</v>
      </c>
      <c r="H81" s="21">
        <f t="shared" si="45"/>
        <v>0</v>
      </c>
      <c r="I81" s="23"/>
      <c r="J81" s="19">
        <f t="shared" si="46"/>
        <v>0</v>
      </c>
      <c r="K81" s="19" t="e">
        <f t="shared" si="42"/>
        <v>#DIV/0!</v>
      </c>
      <c r="L81" s="2"/>
    </row>
    <row r="82" spans="1:12" ht="11.25">
      <c r="A82" s="9"/>
      <c r="B82" s="2"/>
      <c r="C82" s="2"/>
      <c r="D82" s="2"/>
      <c r="E82" s="19">
        <f t="shared" si="43"/>
        <v>0</v>
      </c>
      <c r="G82" s="20" t="e">
        <f t="shared" si="44"/>
        <v>#DIV/0!</v>
      </c>
      <c r="H82" s="21">
        <f t="shared" si="45"/>
        <v>0</v>
      </c>
      <c r="I82" s="23"/>
      <c r="J82" s="19">
        <f t="shared" si="46"/>
        <v>0</v>
      </c>
      <c r="K82" s="19" t="e">
        <f>+E82/F82</f>
        <v>#DIV/0!</v>
      </c>
      <c r="L82" s="2"/>
    </row>
    <row r="83" spans="1:12" ht="11.25">
      <c r="A83" s="9"/>
      <c r="B83" s="2"/>
      <c r="C83" s="2"/>
      <c r="D83" s="2"/>
      <c r="E83" s="19">
        <f t="shared" si="43"/>
        <v>0</v>
      </c>
      <c r="G83" s="20" t="e">
        <f t="shared" si="44"/>
        <v>#DIV/0!</v>
      </c>
      <c r="H83" s="21">
        <f t="shared" si="45"/>
        <v>0</v>
      </c>
      <c r="I83" s="23"/>
      <c r="J83" s="19">
        <f t="shared" si="46"/>
        <v>0</v>
      </c>
      <c r="K83" s="19" t="e">
        <f>+E83/F83</f>
        <v>#DIV/0!</v>
      </c>
      <c r="L83" s="2"/>
    </row>
    <row r="84" spans="1:12" ht="11.25">
      <c r="A84" s="9"/>
      <c r="B84" s="2"/>
      <c r="C84" s="2"/>
      <c r="D84" s="2"/>
      <c r="E84" s="19">
        <f>+((B84*C84)*D84)/100</f>
        <v>0</v>
      </c>
      <c r="G84" s="20" t="e">
        <f>F84/C84</f>
        <v>#DIV/0!</v>
      </c>
      <c r="H84" s="21">
        <f>+H83+F84</f>
        <v>0</v>
      </c>
      <c r="I84" s="23"/>
      <c r="J84" s="19">
        <f>+H84-I84</f>
        <v>0</v>
      </c>
      <c r="K84" s="19" t="e">
        <f>+E84/F84</f>
        <v>#DIV/0!</v>
      </c>
      <c r="L84" s="2"/>
    </row>
    <row r="85" spans="1:12" ht="11.25">
      <c r="A85" s="9"/>
      <c r="B85" s="2"/>
      <c r="C85" s="2"/>
      <c r="D85" s="2"/>
      <c r="E85" s="19">
        <f>+((B85*C85)*D85)/100</f>
        <v>0</v>
      </c>
      <c r="G85" s="20" t="e">
        <f>F85/C85</f>
        <v>#DIV/0!</v>
      </c>
      <c r="H85" s="21">
        <f>+H84+F85</f>
        <v>0</v>
      </c>
      <c r="I85" s="23"/>
      <c r="J85" s="19">
        <f>+H85-I85</f>
        <v>0</v>
      </c>
      <c r="K85" s="19" t="e">
        <f>+E85/F85</f>
        <v>#DIV/0!</v>
      </c>
      <c r="L85" s="2"/>
    </row>
    <row r="86" spans="1:12" ht="11.25">
      <c r="A86" s="9"/>
      <c r="B86" s="2"/>
      <c r="C86" s="2"/>
      <c r="D86" s="2"/>
      <c r="E86" s="19">
        <f>+((B86*C86)*D86)/100</f>
        <v>0</v>
      </c>
      <c r="G86" s="20" t="e">
        <f>F86/C86</f>
        <v>#DIV/0!</v>
      </c>
      <c r="H86" s="21">
        <f>+H85+F86</f>
        <v>0</v>
      </c>
      <c r="I86" s="23"/>
      <c r="J86" s="19">
        <f>+H86-I86</f>
        <v>0</v>
      </c>
      <c r="K86" s="19" t="e">
        <f>+E86/F86</f>
        <v>#DIV/0!</v>
      </c>
      <c r="L86" s="2"/>
    </row>
    <row r="87" spans="1:12" ht="11.25">
      <c r="A87" s="9"/>
      <c r="B87" s="2"/>
      <c r="C87" s="2"/>
      <c r="D87" s="2"/>
      <c r="E87" s="19"/>
      <c r="G87" s="20"/>
      <c r="H87" s="21"/>
      <c r="I87" s="23"/>
      <c r="J87" s="19"/>
      <c r="K87" s="19"/>
      <c r="L87" s="2"/>
    </row>
    <row r="88" spans="1:12" ht="11.25">
      <c r="A88" s="1"/>
      <c r="B88" s="2"/>
      <c r="C88" s="2"/>
      <c r="D88" s="2"/>
      <c r="E88" s="4"/>
      <c r="G88" s="10"/>
      <c r="H88" s="3"/>
      <c r="I88" s="3"/>
      <c r="J88" s="4"/>
      <c r="K88" s="4"/>
      <c r="L88" s="2"/>
    </row>
    <row r="89" spans="1:7" ht="12.75" thickBot="1">
      <c r="A89" s="17" t="s">
        <v>8</v>
      </c>
      <c r="B89" s="18" t="e">
        <f>SUM(B2:B88)/COUNT(B2:B88)</f>
        <v>#DIV/0!</v>
      </c>
      <c r="C89" s="18" t="e">
        <f>SUM(C2:C88)/COUNT(C2:C88)</f>
        <v>#DIV/0!</v>
      </c>
      <c r="D89" s="18"/>
      <c r="E89" s="18">
        <f>SUM(E2:E88)/COUNT(E2:E88)</f>
        <v>0</v>
      </c>
      <c r="F89" s="18" t="e">
        <f>SUM(F3:F88)/COUNT(F3:F88)</f>
        <v>#DIV/0!</v>
      </c>
      <c r="G89" s="18" t="e">
        <f>SUM(G3:G88)/COUNT(G3:G88)</f>
        <v>#DIV/0!</v>
      </c>
    </row>
    <row r="90" spans="1:11" ht="12.75" thickTop="1">
      <c r="A90" s="14"/>
      <c r="B90" s="15"/>
      <c r="C90" s="15"/>
      <c r="D90" s="15"/>
      <c r="E90" s="15"/>
      <c r="F90" s="15"/>
      <c r="G90" s="15"/>
      <c r="K90" s="3"/>
    </row>
    <row r="91" spans="3:11" ht="15.75">
      <c r="C91" s="16" t="s">
        <v>12</v>
      </c>
      <c r="D91" s="16"/>
      <c r="E91" s="16" t="s">
        <v>9</v>
      </c>
      <c r="F91" s="16" t="s">
        <v>10</v>
      </c>
      <c r="G91" s="16" t="s">
        <v>15</v>
      </c>
      <c r="H91" s="16" t="s">
        <v>16</v>
      </c>
      <c r="K91" s="16" t="str">
        <f>+K1</f>
        <v>Pris pr- KM</v>
      </c>
    </row>
    <row r="92" spans="1:11" ht="12.75" thickBot="1">
      <c r="A92" s="12" t="s">
        <v>13</v>
      </c>
      <c r="B92" s="11"/>
      <c r="C92" s="11">
        <f>SUM(C2:C88)</f>
        <v>0</v>
      </c>
      <c r="D92" s="11"/>
      <c r="E92" s="26">
        <f>SUM(E2:E88)</f>
        <v>0</v>
      </c>
      <c r="F92" s="25">
        <f>SUM(F2:F88)</f>
        <v>0</v>
      </c>
      <c r="G92" s="26" t="e">
        <f>+F92/C92</f>
        <v>#DIV/0!</v>
      </c>
      <c r="H92" s="26" t="e">
        <f>+E92/C92</f>
        <v>#DIV/0!</v>
      </c>
      <c r="K92" s="33" t="e">
        <f>+E92/F92</f>
        <v>#DIV/0!</v>
      </c>
    </row>
    <row r="93" spans="10:11" ht="12" thickTop="1">
      <c r="J93" s="2"/>
      <c r="K93" s="2"/>
    </row>
  </sheetData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OVER BENZINFORBRUG MV.</dc:title>
  <dc:subject/>
  <dc:creator>ALAN JENSEN</dc:creator>
  <cp:keywords/>
  <dc:description/>
  <cp:lastModifiedBy>Jensena</cp:lastModifiedBy>
  <dcterms:created xsi:type="dcterms:W3CDTF">1999-02-28T21:24:47Z</dcterms:created>
  <dcterms:modified xsi:type="dcterms:W3CDTF">2001-09-19T13:00:58Z</dcterms:modified>
  <cp:category/>
  <cp:version/>
  <cp:contentType/>
  <cp:contentStatus/>
</cp:coreProperties>
</file>